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aaron_nguyen_telefilm_ca/Documents/Bureau/CMF Re-launch/Documents révisés/Phase II/Production/"/>
    </mc:Choice>
  </mc:AlternateContent>
  <xr:revisionPtr revIDLastSave="53" documentId="13_ncr:40009_{320A8B72-DC9A-4F88-810F-ECF3E901955E}" xr6:coauthVersionLast="47" xr6:coauthVersionMax="47" xr10:uidLastSave="{31B0A167-F04A-40CB-B0CD-C90853D2787B}"/>
  <bookViews>
    <workbookView xWindow="-120" yWindow="-120" windowWidth="29040" windowHeight="15840" tabRatio="684" activeTab="3" xr2:uid="{00000000-000D-0000-FFFF-FFFF00000000}"/>
  </bookViews>
  <sheets>
    <sheet name="Summary Page" sheetId="13" r:id="rId1"/>
    <sheet name="Detail-IDM" sheetId="10" r:id="rId2"/>
    <sheet name="Detail-VID" sheetId="3" r:id="rId3"/>
    <sheet name="Detail-GEN" sheetId="15" r:id="rId4"/>
  </sheets>
  <definedNames>
    <definedName name="_xlnm._FilterDatabase" localSheetId="3" hidden="1">'Detail-GEN'!#REF!</definedName>
    <definedName name="_xlnm._FilterDatabase" localSheetId="1" hidden="1">'Detail-IDM'!#REF!</definedName>
    <definedName name="_xlnm._FilterDatabase" localSheetId="2" hidden="1">'Detail-VID'!#REF!</definedName>
    <definedName name="_xlnm.Print_Area" localSheetId="3">'Detail-GEN'!$A$1:$G$85</definedName>
    <definedName name="_xlnm.Print_Area" localSheetId="1">'Detail-IDM'!$A$1:$G$73</definedName>
    <definedName name="_xlnm.Print_Area" localSheetId="2">'Detail-VID'!$A$1:$G$180</definedName>
    <definedName name="_xlnm.Print_Area" localSheetId="0">'Summary Page'!$A$1:$G$76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0" l="1"/>
  <c r="G7" i="3" l="1"/>
  <c r="F7" i="3"/>
  <c r="F51" i="10"/>
  <c r="G51" i="10" s="1"/>
  <c r="F35" i="10"/>
  <c r="G35" i="10" s="1"/>
  <c r="G70" i="13" l="1"/>
  <c r="G73" i="13"/>
  <c r="G74" i="13"/>
  <c r="G75" i="13"/>
  <c r="G76" i="13"/>
  <c r="E77" i="13"/>
  <c r="G68" i="13"/>
  <c r="D77" i="13"/>
  <c r="E41" i="15"/>
  <c r="D41" i="15"/>
  <c r="E36" i="13"/>
  <c r="C41" i="15"/>
  <c r="D36" i="13" s="1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E45" i="13"/>
  <c r="D45" i="13"/>
  <c r="E44" i="13"/>
  <c r="D44" i="13"/>
  <c r="E81" i="15"/>
  <c r="D81" i="15"/>
  <c r="E43" i="13"/>
  <c r="C81" i="15"/>
  <c r="D43" i="13"/>
  <c r="E75" i="15"/>
  <c r="D75" i="15"/>
  <c r="E40" i="13"/>
  <c r="C75" i="15"/>
  <c r="D40" i="13" s="1"/>
  <c r="D41" i="13" s="1"/>
  <c r="E52" i="15"/>
  <c r="D52" i="15"/>
  <c r="E39" i="13"/>
  <c r="E41" i="13" s="1"/>
  <c r="C52" i="15"/>
  <c r="D39" i="13"/>
  <c r="E26" i="15"/>
  <c r="D26" i="15"/>
  <c r="E35" i="13" s="1"/>
  <c r="C26" i="15"/>
  <c r="D35" i="13"/>
  <c r="E19" i="15"/>
  <c r="D19" i="15"/>
  <c r="E34" i="13"/>
  <c r="C19" i="15"/>
  <c r="D34" i="13"/>
  <c r="E8" i="15"/>
  <c r="D8" i="15"/>
  <c r="E33" i="13"/>
  <c r="E37" i="13" s="1"/>
  <c r="C8" i="15"/>
  <c r="D33" i="13"/>
  <c r="F84" i="15"/>
  <c r="G84" i="15" s="1"/>
  <c r="G45" i="13" s="1"/>
  <c r="F83" i="15"/>
  <c r="F80" i="15"/>
  <c r="G80" i="15"/>
  <c r="F79" i="15"/>
  <c r="G79" i="15"/>
  <c r="F78" i="15"/>
  <c r="G78" i="15" s="1"/>
  <c r="G81" i="15" s="1"/>
  <c r="G43" i="13" s="1"/>
  <c r="F74" i="15"/>
  <c r="G74" i="15" s="1"/>
  <c r="F73" i="15"/>
  <c r="G73" i="15"/>
  <c r="F72" i="15"/>
  <c r="G72" i="15"/>
  <c r="F71" i="15"/>
  <c r="G71" i="15" s="1"/>
  <c r="F70" i="15"/>
  <c r="G70" i="15"/>
  <c r="F69" i="15"/>
  <c r="G69" i="15"/>
  <c r="F68" i="15"/>
  <c r="G68" i="15"/>
  <c r="F67" i="15"/>
  <c r="G67" i="15" s="1"/>
  <c r="F66" i="15"/>
  <c r="G66" i="15"/>
  <c r="F65" i="15"/>
  <c r="G65" i="15"/>
  <c r="F64" i="15"/>
  <c r="G64" i="15"/>
  <c r="F63" i="15"/>
  <c r="G63" i="15" s="1"/>
  <c r="F62" i="15"/>
  <c r="G62" i="15"/>
  <c r="F61" i="15"/>
  <c r="G61" i="15"/>
  <c r="F60" i="15"/>
  <c r="G60" i="15"/>
  <c r="F59" i="15"/>
  <c r="G59" i="15" s="1"/>
  <c r="F58" i="15"/>
  <c r="G58" i="15"/>
  <c r="F57" i="15"/>
  <c r="G57" i="15"/>
  <c r="F56" i="15"/>
  <c r="G56" i="15"/>
  <c r="F55" i="15"/>
  <c r="G55" i="15" s="1"/>
  <c r="F51" i="15"/>
  <c r="G51" i="15"/>
  <c r="F50" i="15"/>
  <c r="G50" i="15"/>
  <c r="F49" i="15"/>
  <c r="G49" i="15"/>
  <c r="F48" i="15"/>
  <c r="G48" i="15" s="1"/>
  <c r="F47" i="15"/>
  <c r="G47" i="15"/>
  <c r="F46" i="15"/>
  <c r="G46" i="15"/>
  <c r="F45" i="15"/>
  <c r="G45" i="15"/>
  <c r="F44" i="15"/>
  <c r="G44" i="15" s="1"/>
  <c r="F25" i="15"/>
  <c r="G25" i="15"/>
  <c r="F24" i="15"/>
  <c r="G24" i="15"/>
  <c r="F23" i="15"/>
  <c r="F22" i="15"/>
  <c r="F18" i="15"/>
  <c r="G18" i="15"/>
  <c r="F17" i="15"/>
  <c r="G17" i="15"/>
  <c r="F12" i="15"/>
  <c r="G12" i="15"/>
  <c r="F11" i="15"/>
  <c r="G11" i="15" s="1"/>
  <c r="G19" i="15" s="1"/>
  <c r="G34" i="13" s="1"/>
  <c r="F16" i="15"/>
  <c r="G16" i="15"/>
  <c r="F15" i="15"/>
  <c r="G15" i="15"/>
  <c r="F14" i="15"/>
  <c r="G14" i="15"/>
  <c r="F13" i="15"/>
  <c r="G13" i="15" s="1"/>
  <c r="F7" i="15"/>
  <c r="G7" i="15"/>
  <c r="F6" i="15"/>
  <c r="G6" i="15"/>
  <c r="F5" i="15"/>
  <c r="G5" i="15"/>
  <c r="F4" i="15"/>
  <c r="E180" i="3"/>
  <c r="D180" i="3"/>
  <c r="E28" i="13"/>
  <c r="C180" i="3"/>
  <c r="D28" i="13" s="1"/>
  <c r="E156" i="3"/>
  <c r="D156" i="3"/>
  <c r="E27" i="13" s="1"/>
  <c r="C156" i="3"/>
  <c r="D27" i="13" s="1"/>
  <c r="E149" i="3"/>
  <c r="D149" i="3"/>
  <c r="E26" i="13" s="1"/>
  <c r="C149" i="3"/>
  <c r="D26" i="13"/>
  <c r="E124" i="3"/>
  <c r="D124" i="3"/>
  <c r="E25" i="13" s="1"/>
  <c r="C124" i="3"/>
  <c r="D25" i="13" s="1"/>
  <c r="E106" i="3"/>
  <c r="D106" i="3"/>
  <c r="E21" i="13"/>
  <c r="C106" i="3"/>
  <c r="D21" i="13"/>
  <c r="E92" i="3"/>
  <c r="D92" i="3"/>
  <c r="E20" i="13" s="1"/>
  <c r="C92" i="3"/>
  <c r="D20" i="13" s="1"/>
  <c r="E75" i="3"/>
  <c r="D75" i="3"/>
  <c r="E19" i="13"/>
  <c r="C75" i="3"/>
  <c r="D19" i="13" s="1"/>
  <c r="E49" i="3"/>
  <c r="D49" i="3"/>
  <c r="E18" i="13" s="1"/>
  <c r="C49" i="3"/>
  <c r="D18" i="13" s="1"/>
  <c r="E36" i="3"/>
  <c r="D36" i="3"/>
  <c r="E17" i="13" s="1"/>
  <c r="C36" i="3"/>
  <c r="D17" i="13" s="1"/>
  <c r="E25" i="3"/>
  <c r="D25" i="3"/>
  <c r="E16" i="13" s="1"/>
  <c r="C25" i="3"/>
  <c r="D16" i="13" s="1"/>
  <c r="E16" i="3"/>
  <c r="D16" i="3"/>
  <c r="E15" i="13" s="1"/>
  <c r="C16" i="3"/>
  <c r="D15" i="13"/>
  <c r="F179" i="3"/>
  <c r="G179" i="3" s="1"/>
  <c r="F178" i="3"/>
  <c r="G178" i="3" s="1"/>
  <c r="F177" i="3"/>
  <c r="G177" i="3" s="1"/>
  <c r="F176" i="3"/>
  <c r="G176" i="3"/>
  <c r="F175" i="3"/>
  <c r="G175" i="3" s="1"/>
  <c r="F174" i="3"/>
  <c r="G174" i="3" s="1"/>
  <c r="F173" i="3"/>
  <c r="G173" i="3"/>
  <c r="F172" i="3"/>
  <c r="G172" i="3" s="1"/>
  <c r="F171" i="3"/>
  <c r="G171" i="3" s="1"/>
  <c r="F170" i="3"/>
  <c r="G170" i="3" s="1"/>
  <c r="F169" i="3"/>
  <c r="G169" i="3"/>
  <c r="F168" i="3"/>
  <c r="G168" i="3"/>
  <c r="F167" i="3"/>
  <c r="G167" i="3" s="1"/>
  <c r="F166" i="3"/>
  <c r="G166" i="3" s="1"/>
  <c r="F165" i="3"/>
  <c r="G165" i="3"/>
  <c r="F164" i="3"/>
  <c r="G164" i="3"/>
  <c r="F163" i="3"/>
  <c r="G163" i="3" s="1"/>
  <c r="F162" i="3"/>
  <c r="G162" i="3" s="1"/>
  <c r="F161" i="3"/>
  <c r="G161" i="3" s="1"/>
  <c r="F160" i="3"/>
  <c r="G160" i="3"/>
  <c r="F159" i="3"/>
  <c r="F155" i="3"/>
  <c r="G155" i="3" s="1"/>
  <c r="F154" i="3"/>
  <c r="G154" i="3"/>
  <c r="F153" i="3"/>
  <c r="G153" i="3" s="1"/>
  <c r="F152" i="3"/>
  <c r="G152" i="3" s="1"/>
  <c r="F148" i="3"/>
  <c r="G148" i="3" s="1"/>
  <c r="F147" i="3"/>
  <c r="G147" i="3" s="1"/>
  <c r="F146" i="3"/>
  <c r="G146" i="3" s="1"/>
  <c r="F145" i="3"/>
  <c r="G145" i="3" s="1"/>
  <c r="F144" i="3"/>
  <c r="G144" i="3"/>
  <c r="F143" i="3"/>
  <c r="G143" i="3"/>
  <c r="F142" i="3"/>
  <c r="G142" i="3" s="1"/>
  <c r="F141" i="3"/>
  <c r="G141" i="3" s="1"/>
  <c r="F140" i="3"/>
  <c r="G140" i="3"/>
  <c r="F139" i="3"/>
  <c r="G139" i="3" s="1"/>
  <c r="F138" i="3"/>
  <c r="G138" i="3" s="1"/>
  <c r="F137" i="3"/>
  <c r="G137" i="3"/>
  <c r="F136" i="3"/>
  <c r="G136" i="3" s="1"/>
  <c r="F135" i="3"/>
  <c r="G135" i="3"/>
  <c r="F134" i="3"/>
  <c r="G134" i="3" s="1"/>
  <c r="F133" i="3"/>
  <c r="G133" i="3" s="1"/>
  <c r="F132" i="3"/>
  <c r="G132" i="3" s="1"/>
  <c r="F131" i="3"/>
  <c r="G131" i="3"/>
  <c r="F130" i="3"/>
  <c r="G130" i="3" s="1"/>
  <c r="F129" i="3"/>
  <c r="G129" i="3"/>
  <c r="F128" i="3"/>
  <c r="G128" i="3"/>
  <c r="F127" i="3"/>
  <c r="F123" i="3"/>
  <c r="G123" i="3"/>
  <c r="F122" i="3"/>
  <c r="G122" i="3" s="1"/>
  <c r="F121" i="3"/>
  <c r="G121" i="3" s="1"/>
  <c r="F120" i="3"/>
  <c r="G120" i="3" s="1"/>
  <c r="F119" i="3"/>
  <c r="G119" i="3" s="1"/>
  <c r="F118" i="3"/>
  <c r="G118" i="3"/>
  <c r="F117" i="3"/>
  <c r="G117" i="3" s="1"/>
  <c r="F116" i="3"/>
  <c r="G116" i="3" s="1"/>
  <c r="F115" i="3"/>
  <c r="G115" i="3" s="1"/>
  <c r="F114" i="3"/>
  <c r="G114" i="3" s="1"/>
  <c r="F113" i="3"/>
  <c r="G113" i="3" s="1"/>
  <c r="F112" i="3"/>
  <c r="G112" i="3" s="1"/>
  <c r="F111" i="3"/>
  <c r="G111" i="3" s="1"/>
  <c r="F110" i="3"/>
  <c r="G110" i="3" s="1"/>
  <c r="F109" i="3"/>
  <c r="F124" i="3" s="1"/>
  <c r="F105" i="3"/>
  <c r="G105" i="3" s="1"/>
  <c r="F104" i="3"/>
  <c r="G104" i="3"/>
  <c r="F103" i="3"/>
  <c r="G103" i="3" s="1"/>
  <c r="F102" i="3"/>
  <c r="G102" i="3" s="1"/>
  <c r="F101" i="3"/>
  <c r="G101" i="3" s="1"/>
  <c r="F100" i="3"/>
  <c r="G100" i="3"/>
  <c r="F99" i="3"/>
  <c r="G99" i="3" s="1"/>
  <c r="F98" i="3"/>
  <c r="G98" i="3"/>
  <c r="F97" i="3"/>
  <c r="G97" i="3"/>
  <c r="F96" i="3"/>
  <c r="G96" i="3" s="1"/>
  <c r="F95" i="3"/>
  <c r="G95" i="3"/>
  <c r="F91" i="3"/>
  <c r="G91" i="3"/>
  <c r="F90" i="3"/>
  <c r="G90" i="3"/>
  <c r="F89" i="3"/>
  <c r="G89" i="3" s="1"/>
  <c r="F88" i="3"/>
  <c r="G88" i="3"/>
  <c r="F87" i="3"/>
  <c r="G87" i="3" s="1"/>
  <c r="F86" i="3"/>
  <c r="G86" i="3" s="1"/>
  <c r="F85" i="3"/>
  <c r="G85" i="3" s="1"/>
  <c r="F84" i="3"/>
  <c r="G84" i="3" s="1"/>
  <c r="F83" i="3"/>
  <c r="G83" i="3"/>
  <c r="F82" i="3"/>
  <c r="G82" i="3"/>
  <c r="F81" i="3"/>
  <c r="G81" i="3" s="1"/>
  <c r="F80" i="3"/>
  <c r="F92" i="3" s="1"/>
  <c r="F79" i="3"/>
  <c r="G79" i="3"/>
  <c r="F78" i="3"/>
  <c r="G78" i="3" s="1"/>
  <c r="F74" i="3"/>
  <c r="G74" i="3" s="1"/>
  <c r="F73" i="3"/>
  <c r="G73" i="3" s="1"/>
  <c r="F72" i="3"/>
  <c r="G72" i="3"/>
  <c r="F71" i="3"/>
  <c r="G71" i="3" s="1"/>
  <c r="F70" i="3"/>
  <c r="G70" i="3"/>
  <c r="F69" i="3"/>
  <c r="G69" i="3"/>
  <c r="F68" i="3"/>
  <c r="G68" i="3" s="1"/>
  <c r="F67" i="3"/>
  <c r="G67" i="3" s="1"/>
  <c r="F66" i="3"/>
  <c r="G66" i="3" s="1"/>
  <c r="F65" i="3"/>
  <c r="G65" i="3" s="1"/>
  <c r="F64" i="3"/>
  <c r="G64" i="3" s="1"/>
  <c r="F63" i="3"/>
  <c r="G63" i="3" s="1"/>
  <c r="F62" i="3"/>
  <c r="G62" i="3"/>
  <c r="F61" i="3"/>
  <c r="G61" i="3"/>
  <c r="F60" i="3"/>
  <c r="G60" i="3"/>
  <c r="F59" i="3"/>
  <c r="G59" i="3" s="1"/>
  <c r="F58" i="3"/>
  <c r="G58" i="3"/>
  <c r="F57" i="3"/>
  <c r="G57" i="3" s="1"/>
  <c r="F56" i="3"/>
  <c r="G56" i="3" s="1"/>
  <c r="F55" i="3"/>
  <c r="G55" i="3" s="1"/>
  <c r="F54" i="3"/>
  <c r="G54" i="3" s="1"/>
  <c r="F53" i="3"/>
  <c r="G53" i="3"/>
  <c r="F52" i="3"/>
  <c r="F48" i="3"/>
  <c r="G48" i="3" s="1"/>
  <c r="F47" i="3"/>
  <c r="G47" i="3" s="1"/>
  <c r="F46" i="3"/>
  <c r="G46" i="3" s="1"/>
  <c r="F45" i="3"/>
  <c r="G45" i="3" s="1"/>
  <c r="F44" i="3"/>
  <c r="G44" i="3" s="1"/>
  <c r="F43" i="3"/>
  <c r="G43" i="3" s="1"/>
  <c r="F42" i="3"/>
  <c r="G42" i="3" s="1"/>
  <c r="F41" i="3"/>
  <c r="G41" i="3" s="1"/>
  <c r="F40" i="3"/>
  <c r="G40" i="3"/>
  <c r="F39" i="3"/>
  <c r="F35" i="3"/>
  <c r="G35" i="3"/>
  <c r="F34" i="3"/>
  <c r="G34" i="3"/>
  <c r="F33" i="3"/>
  <c r="G33" i="3" s="1"/>
  <c r="F32" i="3"/>
  <c r="G32" i="3" s="1"/>
  <c r="F31" i="3"/>
  <c r="G31" i="3" s="1"/>
  <c r="F30" i="3"/>
  <c r="G30" i="3" s="1"/>
  <c r="F29" i="3"/>
  <c r="G29" i="3" s="1"/>
  <c r="F28" i="3"/>
  <c r="F24" i="3"/>
  <c r="G24" i="3"/>
  <c r="F23" i="3"/>
  <c r="G23" i="3" s="1"/>
  <c r="F22" i="3"/>
  <c r="G22" i="3" s="1"/>
  <c r="F21" i="3"/>
  <c r="G21" i="3" s="1"/>
  <c r="F20" i="3"/>
  <c r="G20" i="3" s="1"/>
  <c r="F19" i="3"/>
  <c r="F15" i="3"/>
  <c r="G15" i="3"/>
  <c r="F14" i="3"/>
  <c r="G14" i="3"/>
  <c r="F13" i="3"/>
  <c r="G13" i="3" s="1"/>
  <c r="F12" i="3"/>
  <c r="G12" i="3" s="1"/>
  <c r="F11" i="3"/>
  <c r="G11" i="3"/>
  <c r="F10" i="3"/>
  <c r="G10" i="3" s="1"/>
  <c r="F9" i="3"/>
  <c r="G9" i="3" s="1"/>
  <c r="F8" i="3"/>
  <c r="G8" i="3"/>
  <c r="F6" i="3"/>
  <c r="G6" i="3" s="1"/>
  <c r="F5" i="3"/>
  <c r="G5" i="3"/>
  <c r="F4" i="3"/>
  <c r="E72" i="10"/>
  <c r="D72" i="10"/>
  <c r="E24" i="13" s="1"/>
  <c r="C72" i="10"/>
  <c r="D24" i="13" s="1"/>
  <c r="E57" i="10"/>
  <c r="D57" i="10"/>
  <c r="E14" i="13" s="1"/>
  <c r="C57" i="10"/>
  <c r="D14" i="13" s="1"/>
  <c r="E42" i="10"/>
  <c r="D42" i="10"/>
  <c r="E13" i="13" s="1"/>
  <c r="C42" i="10"/>
  <c r="D13" i="13" s="1"/>
  <c r="E28" i="10"/>
  <c r="D28" i="10"/>
  <c r="E12" i="13" s="1"/>
  <c r="C28" i="10"/>
  <c r="D12" i="13" s="1"/>
  <c r="E20" i="10"/>
  <c r="D20" i="10"/>
  <c r="E11" i="13" s="1"/>
  <c r="C20" i="10"/>
  <c r="D11" i="13"/>
  <c r="E10" i="10"/>
  <c r="D10" i="10"/>
  <c r="E10" i="13" s="1"/>
  <c r="C10" i="10"/>
  <c r="D10" i="13" s="1"/>
  <c r="F71" i="10"/>
  <c r="G71" i="10" s="1"/>
  <c r="F70" i="10"/>
  <c r="G70" i="10" s="1"/>
  <c r="F69" i="10"/>
  <c r="G69" i="10" s="1"/>
  <c r="F68" i="10"/>
  <c r="G68" i="10" s="1"/>
  <c r="F67" i="10"/>
  <c r="G67" i="10" s="1"/>
  <c r="F66" i="10"/>
  <c r="G66" i="10" s="1"/>
  <c r="F65" i="10"/>
  <c r="G65" i="10" s="1"/>
  <c r="F64" i="10"/>
  <c r="G64" i="10" s="1"/>
  <c r="F63" i="10"/>
  <c r="G63" i="10" s="1"/>
  <c r="F62" i="10"/>
  <c r="G62" i="10" s="1"/>
  <c r="F61" i="10"/>
  <c r="G61" i="10" s="1"/>
  <c r="F60" i="10"/>
  <c r="G60" i="10" s="1"/>
  <c r="F56" i="10"/>
  <c r="G56" i="10" s="1"/>
  <c r="F55" i="10"/>
  <c r="G55" i="10" s="1"/>
  <c r="F53" i="10"/>
  <c r="G53" i="10" s="1"/>
  <c r="F52" i="10"/>
  <c r="G52" i="10"/>
  <c r="F54" i="10"/>
  <c r="G54" i="10" s="1"/>
  <c r="F50" i="10"/>
  <c r="G50" i="10" s="1"/>
  <c r="F49" i="10"/>
  <c r="G49" i="10"/>
  <c r="F48" i="10"/>
  <c r="G48" i="10"/>
  <c r="F47" i="10"/>
  <c r="F46" i="10"/>
  <c r="G46" i="10" s="1"/>
  <c r="F45" i="10"/>
  <c r="G45" i="10" s="1"/>
  <c r="F41" i="10"/>
  <c r="G41" i="10" s="1"/>
  <c r="F40" i="10"/>
  <c r="G40" i="10" s="1"/>
  <c r="F38" i="10"/>
  <c r="G38" i="10" s="1"/>
  <c r="F37" i="10"/>
  <c r="G37" i="10"/>
  <c r="F36" i="10"/>
  <c r="G36" i="10" s="1"/>
  <c r="F39" i="10"/>
  <c r="G39" i="10" s="1"/>
  <c r="F34" i="10"/>
  <c r="G34" i="10" s="1"/>
  <c r="F33" i="10"/>
  <c r="G33" i="10" s="1"/>
  <c r="F32" i="10"/>
  <c r="G32" i="10" s="1"/>
  <c r="F31" i="10"/>
  <c r="F27" i="10"/>
  <c r="G27" i="10" s="1"/>
  <c r="F26" i="10"/>
  <c r="G26" i="10"/>
  <c r="F25" i="10"/>
  <c r="G25" i="10" s="1"/>
  <c r="F24" i="10"/>
  <c r="G24" i="10" s="1"/>
  <c r="F23" i="10"/>
  <c r="G23" i="10" s="1"/>
  <c r="F19" i="10"/>
  <c r="G19" i="10" s="1"/>
  <c r="F18" i="10"/>
  <c r="G18" i="10" s="1"/>
  <c r="F17" i="10"/>
  <c r="G17" i="10"/>
  <c r="F16" i="10"/>
  <c r="G16" i="10" s="1"/>
  <c r="F15" i="10"/>
  <c r="G15" i="10" s="1"/>
  <c r="F14" i="10"/>
  <c r="G14" i="10"/>
  <c r="F13" i="10"/>
  <c r="G13" i="10" s="1"/>
  <c r="F9" i="10"/>
  <c r="G9" i="10" s="1"/>
  <c r="F8" i="10"/>
  <c r="G8" i="10"/>
  <c r="F7" i="10"/>
  <c r="G7" i="10" s="1"/>
  <c r="F6" i="10"/>
  <c r="G6" i="10" s="1"/>
  <c r="F5" i="10"/>
  <c r="G5" i="10" s="1"/>
  <c r="F4" i="10"/>
  <c r="G4" i="10" s="1"/>
  <c r="G4" i="15"/>
  <c r="G8" i="15"/>
  <c r="G33" i="13" s="1"/>
  <c r="G22" i="15"/>
  <c r="G26" i="15" s="1"/>
  <c r="G35" i="13" s="1"/>
  <c r="G83" i="15"/>
  <c r="G44" i="13" s="1"/>
  <c r="G29" i="15"/>
  <c r="G41" i="15" s="1"/>
  <c r="G36" i="13" s="1"/>
  <c r="G19" i="3"/>
  <c r="F75" i="15"/>
  <c r="G127" i="3"/>
  <c r="G52" i="3"/>
  <c r="F19" i="15"/>
  <c r="F8" i="15"/>
  <c r="G23" i="15"/>
  <c r="G72" i="13"/>
  <c r="G71" i="13"/>
  <c r="G77" i="13"/>
  <c r="G69" i="13"/>
  <c r="F72" i="10"/>
  <c r="G39" i="3"/>
  <c r="F106" i="3"/>
  <c r="F52" i="15"/>
  <c r="G4" i="3"/>
  <c r="G28" i="3"/>
  <c r="F41" i="15"/>
  <c r="F26" i="15"/>
  <c r="D29" i="13" l="1"/>
  <c r="E29" i="13"/>
  <c r="F49" i="3"/>
  <c r="F16" i="3"/>
  <c r="F149" i="3"/>
  <c r="F180" i="3"/>
  <c r="F36" i="3"/>
  <c r="G106" i="3"/>
  <c r="G21" i="13" s="1"/>
  <c r="G156" i="3"/>
  <c r="G27" i="13" s="1"/>
  <c r="F25" i="3"/>
  <c r="G109" i="3"/>
  <c r="G124" i="3" s="1"/>
  <c r="G25" i="13" s="1"/>
  <c r="G25" i="3"/>
  <c r="G16" i="13" s="1"/>
  <c r="G49" i="3"/>
  <c r="G18" i="13" s="1"/>
  <c r="F75" i="3"/>
  <c r="G80" i="3"/>
  <c r="F42" i="10"/>
  <c r="F20" i="10"/>
  <c r="G28" i="10"/>
  <c r="G12" i="13" s="1"/>
  <c r="G20" i="10"/>
  <c r="G11" i="13" s="1"/>
  <c r="G10" i="10"/>
  <c r="G10" i="13" s="1"/>
  <c r="E22" i="13"/>
  <c r="E31" i="13" s="1"/>
  <c r="E47" i="13" s="1"/>
  <c r="G36" i="3"/>
  <c r="G17" i="13" s="1"/>
  <c r="G16" i="3"/>
  <c r="G15" i="13" s="1"/>
  <c r="D37" i="13"/>
  <c r="G37" i="13"/>
  <c r="G149" i="3"/>
  <c r="G26" i="13" s="1"/>
  <c r="G75" i="15"/>
  <c r="G40" i="13" s="1"/>
  <c r="G57" i="10"/>
  <c r="G14" i="13" s="1"/>
  <c r="G72" i="10"/>
  <c r="G24" i="13" s="1"/>
  <c r="G92" i="3"/>
  <c r="G20" i="13" s="1"/>
  <c r="D22" i="13"/>
  <c r="D31" i="13" s="1"/>
  <c r="D47" i="13" s="1"/>
  <c r="G75" i="3"/>
  <c r="G19" i="13" s="1"/>
  <c r="G52" i="15"/>
  <c r="G39" i="13" s="1"/>
  <c r="G41" i="13" s="1"/>
  <c r="G159" i="3"/>
  <c r="F156" i="3"/>
  <c r="F57" i="10"/>
  <c r="F10" i="10"/>
  <c r="F81" i="15"/>
  <c r="F28" i="10"/>
  <c r="G31" i="10"/>
  <c r="G42" i="10" s="1"/>
  <c r="G13" i="13" s="1"/>
  <c r="G180" i="3" l="1"/>
  <c r="G28" i="13" s="1"/>
  <c r="G29" i="13" s="1"/>
  <c r="G22" i="13"/>
  <c r="G31" i="13" l="1"/>
  <c r="G47" i="13" s="1"/>
</calcChain>
</file>

<file path=xl/sharedStrings.xml><?xml version="1.0" encoding="utf-8"?>
<sst xmlns="http://schemas.openxmlformats.org/spreadsheetml/2006/main" count="710" uniqueCount="592">
  <si>
    <r>
      <t>PROJECT TITLE</t>
    </r>
    <r>
      <rPr>
        <b/>
        <sz val="10"/>
        <rFont val="Verdana"/>
        <family val="2"/>
      </rPr>
      <t xml:space="preserve"> :</t>
    </r>
  </si>
  <si>
    <t>PRODUCTION COMPANY :</t>
  </si>
  <si>
    <t>PRODUCER :</t>
  </si>
  <si>
    <t>Cost Report for the period ending (date) :</t>
  </si>
  <si>
    <t xml:space="preserve">FOR CMF DIGITAL MEDIA COMPONENTS: At least 75% of the Eligible Costs must be Canadian costs </t>
  </si>
  <si>
    <t>ACCOUNT</t>
  </si>
  <si>
    <t>CATEGORY</t>
  </si>
  <si>
    <t>BUDGET TOTAL</t>
  </si>
  <si>
    <t>TOTAL COSTS TO DATE</t>
  </si>
  <si>
    <t>VARIANCE</t>
  </si>
  <si>
    <t>IDM-01</t>
  </si>
  <si>
    <t>SENIOR PRODUCTION PERSONNEL</t>
  </si>
  <si>
    <t>IDM-02</t>
  </si>
  <si>
    <t>DESIGN LABOUR</t>
  </si>
  <si>
    <t>IDM-03</t>
  </si>
  <si>
    <t>DEVELOPMENT LABOUR</t>
  </si>
  <si>
    <t>IDM-04</t>
  </si>
  <si>
    <t>STORY / COPY / CONTENT LABOUR</t>
  </si>
  <si>
    <t>IDM-05</t>
  </si>
  <si>
    <t>AUDIO LABOUR</t>
  </si>
  <si>
    <t>VID-06</t>
  </si>
  <si>
    <t>KEY CREATIVE</t>
  </si>
  <si>
    <t>VID-07</t>
  </si>
  <si>
    <t>ADDITIONAL STORY LABOUR</t>
  </si>
  <si>
    <t>VID-08</t>
  </si>
  <si>
    <t>ADMINISTRATIVE/SUPPORT PRODUCTION LABOUR</t>
  </si>
  <si>
    <t>VID-09</t>
  </si>
  <si>
    <t>ADDITIONAL CAST/TALENT LABOUR</t>
  </si>
  <si>
    <t>VID-10</t>
  </si>
  <si>
    <t>LIVE-ACTION PRODUCTION LABOUR</t>
  </si>
  <si>
    <t>VID-11</t>
  </si>
  <si>
    <t>ANIMATION PRODUCTION LABOUR</t>
  </si>
  <si>
    <t>VID-12</t>
  </si>
  <si>
    <t>POST-PRODUCTION LABOUR</t>
  </si>
  <si>
    <t>TOTAL PRODUCTION LABOUR ('A')</t>
  </si>
  <si>
    <t>IDM-13</t>
  </si>
  <si>
    <t>EQUIPMENT AND MATERIALS</t>
  </si>
  <si>
    <t>VID-14</t>
  </si>
  <si>
    <t>PRODUCTION ADMIN EQUPMENT &amp; MATERIALS</t>
  </si>
  <si>
    <t>VID-15</t>
  </si>
  <si>
    <t>LIVE-ACTION PRODUCTION EQUIPMENT &amp; MATERIALS</t>
  </si>
  <si>
    <t>VID-16</t>
  </si>
  <si>
    <t>ANIMATION PRODUCTION EQUIPMENT &amp; MATERIALS</t>
  </si>
  <si>
    <t>VID-17</t>
  </si>
  <si>
    <t>POST-PRODUCTION EQUIPMENT &amp; MATERIALS</t>
  </si>
  <si>
    <t>TOTAL PRODUCTION EQUIPMENT AND MATERIALS ('B')</t>
  </si>
  <si>
    <t>SUB-TOTAL 'A' + 'B'</t>
  </si>
  <si>
    <t>GEN-18</t>
  </si>
  <si>
    <t>RIGHTS ACQUISITION (IP LICENSING)</t>
  </si>
  <si>
    <t>GEN-19</t>
  </si>
  <si>
    <t>PROJECT PROPOSAL PREPARATION</t>
  </si>
  <si>
    <t>GEN-20</t>
  </si>
  <si>
    <t>ACCOUNTING / BOOKKEEPING LABOUR</t>
  </si>
  <si>
    <t>GEN-21</t>
  </si>
  <si>
    <t>PROJECT ADMINISTRATION</t>
  </si>
  <si>
    <t>TOTAL ADMINISTRATIVE EXPENSES ('C')</t>
  </si>
  <si>
    <t>GEN-22</t>
  </si>
  <si>
    <t>DEPLOYMENT AND DISTRIBUTION EXPENSES</t>
  </si>
  <si>
    <t>GEN-23</t>
  </si>
  <si>
    <t>PROMOTIONS</t>
  </si>
  <si>
    <t>TOTAL DEPLOYMENT AND DISTRIBUTION, PROMOTIONS ('D')</t>
  </si>
  <si>
    <t>GEN-24</t>
  </si>
  <si>
    <t>PRODUCER</t>
  </si>
  <si>
    <t>GEN-25</t>
  </si>
  <si>
    <t>CORPORATE OVERHEAD</t>
  </si>
  <si>
    <t>GEN-26</t>
  </si>
  <si>
    <t>CONTINGENCY</t>
  </si>
  <si>
    <t>GRAND TOTAL</t>
  </si>
  <si>
    <t>(Producer Signature)</t>
  </si>
  <si>
    <t>(Producer email)</t>
  </si>
  <si>
    <t>(date)</t>
  </si>
  <si>
    <t>FINAL FINANCING</t>
  </si>
  <si>
    <t>Source</t>
  </si>
  <si>
    <t>Amount</t>
  </si>
  <si>
    <t>Type of financing</t>
  </si>
  <si>
    <t>% of Final Costs</t>
  </si>
  <si>
    <t>Total  (must equal Total Costs)</t>
  </si>
  <si>
    <t>ACCT</t>
  </si>
  <si>
    <t>CATEGORY (add lines as needed)</t>
  </si>
  <si>
    <t>BUDGET</t>
  </si>
  <si>
    <t>COSTS TO DATE</t>
  </si>
  <si>
    <t>ESTIMATE TO COMPLETE</t>
  </si>
  <si>
    <t>TOTAL COSTS</t>
  </si>
  <si>
    <t xml:space="preserve">  SENIOR PRODUCTION PERSONNEL</t>
  </si>
  <si>
    <t>01.05</t>
  </si>
  <si>
    <t xml:space="preserve">  PRODUCTION SUPERVISOR</t>
  </si>
  <si>
    <t>01.10</t>
  </si>
  <si>
    <t xml:space="preserve">  PROJECT MANAGER</t>
  </si>
  <si>
    <t>01.15</t>
  </si>
  <si>
    <t xml:space="preserve">  TECHNICAL DIRECTOR</t>
  </si>
  <si>
    <t>01.20</t>
  </si>
  <si>
    <t xml:space="preserve">  CREATIVE LEAD / SR. GAME DESIGNER</t>
  </si>
  <si>
    <t>01.96</t>
  </si>
  <si>
    <t xml:space="preserve">  PAYROLL BENEFITS (if not included above)</t>
  </si>
  <si>
    <t>01.99</t>
  </si>
  <si>
    <t xml:space="preserve">  OTHER</t>
  </si>
  <si>
    <t xml:space="preserve">  TOTAL SENIOR PRODUCTION PERSONNEL</t>
  </si>
  <si>
    <t xml:space="preserve">  DESIGN LABOUR</t>
  </si>
  <si>
    <t>02.05</t>
  </si>
  <si>
    <t xml:space="preserve">  INTERACTIVE / GAME DESIGNER(S)</t>
  </si>
  <si>
    <t>02.10</t>
  </si>
  <si>
    <t xml:space="preserve">  ARTIST(S)</t>
  </si>
  <si>
    <t>02.15</t>
  </si>
  <si>
    <t xml:space="preserve">  ILLUSTRATOR(S)</t>
  </si>
  <si>
    <t>02.20</t>
  </si>
  <si>
    <t xml:space="preserve">  ANIMATOR(S)</t>
  </si>
  <si>
    <t>02.30</t>
  </si>
  <si>
    <t xml:space="preserve">  USABILITY / INTERFACE ARCHITECT(S)</t>
  </si>
  <si>
    <t>02.96</t>
  </si>
  <si>
    <t>02.99</t>
  </si>
  <si>
    <t xml:space="preserve">  TOTAL DESIGN LABOUR</t>
  </si>
  <si>
    <t xml:space="preserve">  DEVELOPMENT LABOUR</t>
  </si>
  <si>
    <t>03.05</t>
  </si>
  <si>
    <t xml:space="preserve">  BACK-END DEVELOPER(S)</t>
  </si>
  <si>
    <t>03.10</t>
  </si>
  <si>
    <t xml:space="preserve">  FRONT-END DEVELOPER(S)</t>
  </si>
  <si>
    <t>03.15</t>
  </si>
  <si>
    <t xml:space="preserve"> TESTING LABOUR</t>
  </si>
  <si>
    <t>03.96</t>
  </si>
  <si>
    <t>03.99</t>
  </si>
  <si>
    <t xml:space="preserve">  TOTAL DEVELOPMENT LABOUR</t>
  </si>
  <si>
    <t xml:space="preserve">  STORY / COPY / CONTENT LABOUR</t>
  </si>
  <si>
    <t>04.05</t>
  </si>
  <si>
    <t xml:space="preserve">  CONTENT MANAGER</t>
  </si>
  <si>
    <t>04.10</t>
  </si>
  <si>
    <t xml:space="preserve">  CONTENT SPECIALISTS / ADVISORS</t>
  </si>
  <si>
    <t>04.15</t>
  </si>
  <si>
    <t xml:space="preserve">  RESEARCHERS</t>
  </si>
  <si>
    <t>04.20</t>
  </si>
  <si>
    <t xml:space="preserve">  STORY / CONTENT WRITER(S) (non-union writer fees)</t>
  </si>
  <si>
    <t>04.31</t>
  </si>
  <si>
    <t xml:space="preserve">  STORY / CONTENT WRITER(S) (union-I&amp;R,admin fees)</t>
  </si>
  <si>
    <t>04.40</t>
  </si>
  <si>
    <t xml:space="preserve">  INTERFACE / USABILITY WRITER(S)</t>
  </si>
  <si>
    <t>04.50</t>
  </si>
  <si>
    <t xml:space="preserve">  TRANSLATION</t>
  </si>
  <si>
    <t>04.95</t>
  </si>
  <si>
    <t xml:space="preserve">  STORY/CONTENT WRITER FRINGES (if not included above)</t>
  </si>
  <si>
    <t>04.96</t>
  </si>
  <si>
    <t>04.99</t>
  </si>
  <si>
    <t xml:space="preserve">  TOTAL STORY / COPY / CONTENT LABOUR</t>
  </si>
  <si>
    <t xml:space="preserve">  AUDIO LABOUR</t>
  </si>
  <si>
    <t>05.05</t>
  </si>
  <si>
    <t xml:space="preserve">  SOUND DESIGNER(S)</t>
  </si>
  <si>
    <t>05.10</t>
  </si>
  <si>
    <t xml:space="preserve">  COMPOSER(S)</t>
  </si>
  <si>
    <t>05.15</t>
  </si>
  <si>
    <t xml:space="preserve">  MUSICIAN(S)</t>
  </si>
  <si>
    <t>05.20</t>
  </si>
  <si>
    <t xml:space="preserve">  RECORDING / MIXING ARTIST(S) / TECHNICIAN(S)</t>
  </si>
  <si>
    <t>05.30</t>
  </si>
  <si>
    <t xml:space="preserve">  VO PERFORMER(S) / ACTOR(S) (non-union)</t>
  </si>
  <si>
    <t>05.40</t>
  </si>
  <si>
    <t xml:space="preserve">  VO PERFORMER(S) / ACTOR(S) (union-performance fees)</t>
  </si>
  <si>
    <t>05.42</t>
  </si>
  <si>
    <t xml:space="preserve">  VO PERFORMER(S) / ACTOR(S) (Buy-out/Use Fees)</t>
  </si>
  <si>
    <t>05.50</t>
  </si>
  <si>
    <t xml:space="preserve">  VERSIONING/TRANSLATION RE-RECORDING</t>
  </si>
  <si>
    <t>05.95</t>
  </si>
  <si>
    <t xml:space="preserve">  VO PERFORMER/ACTOR FRINGES (if not included above)</t>
  </si>
  <si>
    <t>05.96</t>
  </si>
  <si>
    <t>05.99</t>
  </si>
  <si>
    <t xml:space="preserve">  TOTAL AUDIO LABOUR</t>
  </si>
  <si>
    <t xml:space="preserve">  EQUIPMENT AND MATERIALS</t>
  </si>
  <si>
    <t>13.05</t>
  </si>
  <si>
    <t xml:space="preserve">  COMPUTER WORKSTATIONS (specify)</t>
  </si>
  <si>
    <t>13.10</t>
  </si>
  <si>
    <t xml:space="preserve">  SOFTWARE - PURCHASED</t>
  </si>
  <si>
    <t>13.11</t>
  </si>
  <si>
    <t xml:space="preserve">  SOFTWARE - SUBSCRIPTION</t>
  </si>
  <si>
    <t>13.20</t>
  </si>
  <si>
    <t xml:space="preserve">  DATA STORAGE DEVICES</t>
  </si>
  <si>
    <t>13.30</t>
  </si>
  <si>
    <t xml:space="preserve">  TESTING DEVICES</t>
  </si>
  <si>
    <t>13.40</t>
  </si>
  <si>
    <t xml:space="preserve">  MIXING/RECORDING STUDIO/EQUIPMENT</t>
  </si>
  <si>
    <t>13.50</t>
  </si>
  <si>
    <t xml:space="preserve">  STAGING SERVER (for testing)</t>
  </si>
  <si>
    <t>13.60</t>
  </si>
  <si>
    <t xml:space="preserve">  STOCK IMAGES</t>
  </si>
  <si>
    <t>13.61</t>
  </si>
  <si>
    <t xml:space="preserve">  STOCK MUSIC / SFX</t>
  </si>
  <si>
    <t>13.62</t>
  </si>
  <si>
    <t xml:space="preserve">  FONT LICENSES</t>
  </si>
  <si>
    <t xml:space="preserve">  CODE LICENSES (specify)</t>
  </si>
  <si>
    <t xml:space="preserve">  TOTAL EQUIPMENT AND MATERIALS</t>
  </si>
  <si>
    <t>06.05</t>
  </si>
  <si>
    <t xml:space="preserve">  VIDEO PRODUCTION SUPERVISOR</t>
  </si>
  <si>
    <t>06.10</t>
  </si>
  <si>
    <t xml:space="preserve">  DIRECTOR(S)</t>
  </si>
  <si>
    <t>06.15</t>
  </si>
  <si>
    <t xml:space="preserve">  SCREENWRITER(S)</t>
  </si>
  <si>
    <t>06.25</t>
  </si>
  <si>
    <t xml:space="preserve">  DIRECTOR OF PHOTOGRAPHY</t>
  </si>
  <si>
    <t>06.30</t>
  </si>
  <si>
    <t xml:space="preserve">  ART DIRECTOR / DESIGN SUPERVISOR</t>
  </si>
  <si>
    <t>06.35</t>
  </si>
  <si>
    <t xml:space="preserve">  MUSIC COMPOSER</t>
  </si>
  <si>
    <t>06.40</t>
  </si>
  <si>
    <t xml:space="preserve">  PICTURE EDITOR(S)</t>
  </si>
  <si>
    <t>06.45</t>
  </si>
  <si>
    <t xml:space="preserve">  STORYBOARD SUPERVISOR [animation]</t>
  </si>
  <si>
    <t>06.95</t>
  </si>
  <si>
    <t xml:space="preserve">  FRINGES (if not included above)</t>
  </si>
  <si>
    <t>06.96</t>
  </si>
  <si>
    <t>06.99</t>
  </si>
  <si>
    <t xml:space="preserve">  TOTAL KEY CREATIVE</t>
  </si>
  <si>
    <t xml:space="preserve">  ADDITIONAL STORY LABOUR</t>
  </si>
  <si>
    <t>07.05</t>
  </si>
  <si>
    <t xml:space="preserve">  SCRIPT EDITOR(S)</t>
  </si>
  <si>
    <t>07.10</t>
  </si>
  <si>
    <t>07.15</t>
  </si>
  <si>
    <t xml:space="preserve">  CLEARANCES / SEARCHES</t>
  </si>
  <si>
    <t>07.95</t>
  </si>
  <si>
    <t>07.96</t>
  </si>
  <si>
    <t>07.99</t>
  </si>
  <si>
    <t xml:space="preserve">  TOTAL ADDITIONAL STORY LABOUR</t>
  </si>
  <si>
    <t xml:space="preserve">  ADMINISTRATIVE/SUPPORT PRODUCTION LABOUR</t>
  </si>
  <si>
    <t>08.10</t>
  </si>
  <si>
    <t xml:space="preserve">  PRODUCTION MANAGER</t>
  </si>
  <si>
    <t>08.20</t>
  </si>
  <si>
    <t xml:space="preserve">  LOCATION MANAGER</t>
  </si>
  <si>
    <t>08.30</t>
  </si>
  <si>
    <t xml:space="preserve">  ASSISTANT DIRECTOR(S)</t>
  </si>
  <si>
    <t>08.40</t>
  </si>
  <si>
    <t xml:space="preserve">  PRODUCTION COORDINATOR(S)</t>
  </si>
  <si>
    <t>08.50</t>
  </si>
  <si>
    <t xml:space="preserve">  PRODUCTION ASSISTANT(S)</t>
  </si>
  <si>
    <t>08.95</t>
  </si>
  <si>
    <t>08.96</t>
  </si>
  <si>
    <t>08.99</t>
  </si>
  <si>
    <t xml:space="preserve">  TOTAL ADMINISTRATIVE/SUPPORT PRODUCTION LABOUR</t>
  </si>
  <si>
    <t xml:space="preserve">  CAST/TALENT LABOUR</t>
  </si>
  <si>
    <t>09.05</t>
  </si>
  <si>
    <t xml:space="preserve">  LEAD PERFORMER(S)</t>
  </si>
  <si>
    <t>09.10</t>
  </si>
  <si>
    <t xml:space="preserve">  PRINCIPAL(S)</t>
  </si>
  <si>
    <t>09.15</t>
  </si>
  <si>
    <t xml:space="preserve">  ACTOR(S)</t>
  </si>
  <si>
    <t>09.20</t>
  </si>
  <si>
    <t xml:space="preserve">  BACKGROUND PERFORMER(S)</t>
  </si>
  <si>
    <t>09.25</t>
  </si>
  <si>
    <t xml:space="preserve">  CASTING DIRECTOR</t>
  </si>
  <si>
    <t>09.30</t>
  </si>
  <si>
    <t xml:space="preserve">  TUTOR</t>
  </si>
  <si>
    <t>09.95</t>
  </si>
  <si>
    <t>09.96</t>
  </si>
  <si>
    <t>09.97</t>
  </si>
  <si>
    <t xml:space="preserve">  UNION/ASSOCIATION -  USE FEES / BUY-OUT FEES</t>
  </si>
  <si>
    <t>09.99</t>
  </si>
  <si>
    <t xml:space="preserve">  TOTAL CAST/TALENT LABOUR</t>
  </si>
  <si>
    <t xml:space="preserve">  LIVE-ACTION PRODUCTION LABOUR</t>
  </si>
  <si>
    <t>10.15</t>
  </si>
  <si>
    <t xml:space="preserve">  SCRIPT SUPERVISOR / CONTINUITY</t>
  </si>
  <si>
    <t>10.20</t>
  </si>
  <si>
    <t xml:space="preserve">  SET DECORATORS</t>
  </si>
  <si>
    <t>10.22</t>
  </si>
  <si>
    <t xml:space="preserve">  PROPS LABOUR</t>
  </si>
  <si>
    <t>10.24</t>
  </si>
  <si>
    <t xml:space="preserve">  WARDROBE LABOUR</t>
  </si>
  <si>
    <t>10.26</t>
  </si>
  <si>
    <t xml:space="preserve">  MAKE-UP LABOUR</t>
  </si>
  <si>
    <t>10.28</t>
  </si>
  <si>
    <t xml:space="preserve">  HAIRSTYLIST</t>
  </si>
  <si>
    <t>10.30</t>
  </si>
  <si>
    <t xml:space="preserve">  CAMERA OPERATOR [live-action]</t>
  </si>
  <si>
    <t>10.32</t>
  </si>
  <si>
    <t xml:space="preserve">  DMT/DIT</t>
  </si>
  <si>
    <t>10.33</t>
  </si>
  <si>
    <t xml:space="preserve">  CAMERA ASSISTANT(S)</t>
  </si>
  <si>
    <t>10.34</t>
  </si>
  <si>
    <t xml:space="preserve">  STILL PHOTOGRAPHER</t>
  </si>
  <si>
    <t>10.40</t>
  </si>
  <si>
    <t xml:space="preserve">  GAFFER</t>
  </si>
  <si>
    <t>10.42</t>
  </si>
  <si>
    <t xml:space="preserve">  BEST BOY</t>
  </si>
  <si>
    <t>10.44</t>
  </si>
  <si>
    <t xml:space="preserve">  ELECTRICIAN(S)</t>
  </si>
  <si>
    <t>10.46</t>
  </si>
  <si>
    <t xml:space="preserve">  GENERATOR OPERATOR</t>
  </si>
  <si>
    <t>10.50</t>
  </si>
  <si>
    <t xml:space="preserve">  KEY GRIP</t>
  </si>
  <si>
    <t>10.52</t>
  </si>
  <si>
    <t xml:space="preserve">  BEST BOY GRIP</t>
  </si>
  <si>
    <t>10.60</t>
  </si>
  <si>
    <t xml:space="preserve">  MIXER / SOUND RECORDIST</t>
  </si>
  <si>
    <t>10.62</t>
  </si>
  <si>
    <t xml:space="preserve">  BOOM OPERATOR</t>
  </si>
  <si>
    <t>10.70</t>
  </si>
  <si>
    <t xml:space="preserve"> TRANSPORT CAPTAIN</t>
  </si>
  <si>
    <t>10.72</t>
  </si>
  <si>
    <t xml:space="preserve">  DRIVER(S)</t>
  </si>
  <si>
    <t>10.95</t>
  </si>
  <si>
    <t>10.96</t>
  </si>
  <si>
    <t>10.99</t>
  </si>
  <si>
    <t xml:space="preserve">  TOTAL LIVE-ACTION PRODUCTION LABOUR</t>
  </si>
  <si>
    <t xml:space="preserve">  ANIMATION PRODUCTION LABOUR</t>
  </si>
  <si>
    <t>11.15</t>
  </si>
  <si>
    <t xml:space="preserve">  CHARACTER DESIGN</t>
  </si>
  <si>
    <t>11.20</t>
  </si>
  <si>
    <t xml:space="preserve">  LOCATION DESIGN</t>
  </si>
  <si>
    <t>11.25</t>
  </si>
  <si>
    <t xml:space="preserve">  PROPS DESIGN</t>
  </si>
  <si>
    <t>11.30</t>
  </si>
  <si>
    <t xml:space="preserve">  DESIGN CLEAN-UP</t>
  </si>
  <si>
    <t>11.35</t>
  </si>
  <si>
    <t xml:space="preserve">  BG KEYS &amp; COLOUR</t>
  </si>
  <si>
    <t>11.40</t>
  </si>
  <si>
    <t xml:space="preserve">  STORYBOARD CLEAN-UP/REVISIONS</t>
  </si>
  <si>
    <t>11.45</t>
  </si>
  <si>
    <t xml:space="preserve">  LEICA REEL EDITOR</t>
  </si>
  <si>
    <t>11.50</t>
  </si>
  <si>
    <t xml:space="preserve">  SCENE PLANNER</t>
  </si>
  <si>
    <t>11.55</t>
  </si>
  <si>
    <t xml:space="preserve">  BREAKER</t>
  </si>
  <si>
    <t>11.60</t>
  </si>
  <si>
    <t xml:space="preserve">  ANIMATION ASSISTING</t>
  </si>
  <si>
    <t>11.65</t>
  </si>
  <si>
    <t xml:space="preserve">  DIGITAL ASSET MANAGEMENT</t>
  </si>
  <si>
    <t>11.95</t>
  </si>
  <si>
    <t>11.96</t>
  </si>
  <si>
    <t>11.99</t>
  </si>
  <si>
    <t xml:space="preserve">  TOTAL ANIMATION PRODUCTION LABOUR</t>
  </si>
  <si>
    <t xml:space="preserve">  POST-PRODUCTION LABOUR</t>
  </si>
  <si>
    <t>12.05</t>
  </si>
  <si>
    <t xml:space="preserve">  POST-PRODUCTION SUPERVISOR / COORDINATOR</t>
  </si>
  <si>
    <t>12.10</t>
  </si>
  <si>
    <t xml:space="preserve">  EDITOR(S)</t>
  </si>
  <si>
    <t>12.15</t>
  </si>
  <si>
    <t xml:space="preserve">  ASSISTANT EDITOR(S)</t>
  </si>
  <si>
    <t>12.20</t>
  </si>
  <si>
    <t xml:space="preserve">  AUDIO (SFX, MUSIC, DIALOGUE) EDITOR(S)</t>
  </si>
  <si>
    <t>12.25</t>
  </si>
  <si>
    <t xml:space="preserve">  FOLEY LABOUR</t>
  </si>
  <si>
    <t>12.30</t>
  </si>
  <si>
    <t xml:space="preserve">  GRAPHICS DESIGN</t>
  </si>
  <si>
    <t>12.35</t>
  </si>
  <si>
    <t xml:space="preserve">  TRANSCRIPTION</t>
  </si>
  <si>
    <t>12.40</t>
  </si>
  <si>
    <t xml:space="preserve">  TRANSLATION/DUBBING</t>
  </si>
  <si>
    <t>12.95</t>
  </si>
  <si>
    <t>12.96</t>
  </si>
  <si>
    <t>12.99</t>
  </si>
  <si>
    <t xml:space="preserve">  TOTAL POST-PRODUCTION LABOUR</t>
  </si>
  <si>
    <t xml:space="preserve">  PRODUCTION ADMIN EQUIPMENT &amp; MATERIALS</t>
  </si>
  <si>
    <t>14.05</t>
  </si>
  <si>
    <t xml:space="preserve">  PRODUCTION STUDIO/OFFICE RENTAL</t>
  </si>
  <si>
    <t>14.10</t>
  </si>
  <si>
    <t xml:space="preserve">  LOCATION/SITE RENTALS</t>
  </si>
  <si>
    <t>14.13</t>
  </si>
  <si>
    <t xml:space="preserve">  CLEANING</t>
  </si>
  <si>
    <t>14.14</t>
  </si>
  <si>
    <t xml:space="preserve">  SECURITY</t>
  </si>
  <si>
    <t>14.20</t>
  </si>
  <si>
    <t xml:space="preserve">  MEDICAL / FIRST AID EXPENSES</t>
  </si>
  <si>
    <t>14.30</t>
  </si>
  <si>
    <t xml:space="preserve">  SURVEYING/SCOUTING EXPENSES</t>
  </si>
  <si>
    <t>14.32</t>
  </si>
  <si>
    <t xml:space="preserve">  REPAIRS/RESTORATION</t>
  </si>
  <si>
    <t>14.33</t>
  </si>
  <si>
    <t xml:space="preserve">  POLICE CONTROL</t>
  </si>
  <si>
    <t>14.40</t>
  </si>
  <si>
    <t xml:space="preserve">  CATERING / CRAFT SERVICE</t>
  </si>
  <si>
    <t>14.41</t>
  </si>
  <si>
    <t xml:space="preserve">  TABLES/CHAIRS/HALLS</t>
  </si>
  <si>
    <t>14.50</t>
  </si>
  <si>
    <t xml:space="preserve">  TRAVEL / LIVING EXPENSES</t>
  </si>
  <si>
    <t>14.60</t>
  </si>
  <si>
    <t xml:space="preserve">  PRODUCTION CARS</t>
  </si>
  <si>
    <t>14.61</t>
  </si>
  <si>
    <t xml:space="preserve">  TRUCKS/VANS</t>
  </si>
  <si>
    <t>14.62</t>
  </si>
  <si>
    <t xml:space="preserve">  GAS / TAXIS / PARKING</t>
  </si>
  <si>
    <t xml:space="preserve">  TOTAL PRODUCTION ADMIN EQUIPMENT &amp; MATERIALS</t>
  </si>
  <si>
    <t xml:space="preserve">  LIVE-ACTION PRODUCTION EQUIPMENT &amp; MATERIALS</t>
  </si>
  <si>
    <t>15.05</t>
  </si>
  <si>
    <t xml:space="preserve">  CONSTRUCTION RENTALS / PURCHASES</t>
  </si>
  <si>
    <t>15.10</t>
  </si>
  <si>
    <t xml:space="preserve">  SET DRESSING RENTALS / PURCHASES</t>
  </si>
  <si>
    <t>15.11</t>
  </si>
  <si>
    <t xml:space="preserve">  PROPS RENTALS / PURCAHSES</t>
  </si>
  <si>
    <t xml:space="preserve">  PROPS SIGNAGE</t>
  </si>
  <si>
    <t>15.13</t>
  </si>
  <si>
    <t xml:space="preserve">  PROPS PICTURE VEHICLES</t>
  </si>
  <si>
    <t>15.20</t>
  </si>
  <si>
    <t xml:space="preserve">  SPECIAL EFFECTS RENTALS / PURCHASES</t>
  </si>
  <si>
    <t>15.30</t>
  </si>
  <si>
    <t xml:space="preserve">  WARDROBE RENTALS / PURCHASES</t>
  </si>
  <si>
    <t>15.31</t>
  </si>
  <si>
    <t xml:space="preserve">  MAKEUP KIT RENTALS / PURCHASES</t>
  </si>
  <si>
    <t>15.32</t>
  </si>
  <si>
    <t xml:space="preserve">  HAIR KIT RENTALS / PURCHASES</t>
  </si>
  <si>
    <t>15.40</t>
  </si>
  <si>
    <t xml:space="preserve">  CAMERA - BASIC PACKAGE RENTALS</t>
  </si>
  <si>
    <t>15.41</t>
  </si>
  <si>
    <t xml:space="preserve">  CAMERA - DAILY/SPECIALITY RENTALS</t>
  </si>
  <si>
    <t>15.50</t>
  </si>
  <si>
    <t xml:space="preserve">  LIGHTING/ELECTRICAL - BASIC PACKAGE RENTALS</t>
  </si>
  <si>
    <t>15.51</t>
  </si>
  <si>
    <t xml:space="preserve">  LIGHTING/ELECTRICAL - DAILY/SPECIALTY RENTALS</t>
  </si>
  <si>
    <t>15.52</t>
  </si>
  <si>
    <t xml:space="preserve">  LIGHTING/ELECTRICAL - GENERATORS</t>
  </si>
  <si>
    <t>15.60</t>
  </si>
  <si>
    <t xml:space="preserve">  GRIP/LIGHTING SUPPORT - BASIC PACKAGE RENTALS</t>
  </si>
  <si>
    <t>15.61</t>
  </si>
  <si>
    <t xml:space="preserve">  GRIP/LIGHTING SUPPORT - DAILY/SPECIALITY RENTALS</t>
  </si>
  <si>
    <t>15.70</t>
  </si>
  <si>
    <t xml:space="preserve">  SOUND - BASIC PACKAGE RENTALS</t>
  </si>
  <si>
    <t>15.71</t>
  </si>
  <si>
    <t xml:space="preserve">  SOUND - DAILY RENTALS</t>
  </si>
  <si>
    <t>15.72</t>
  </si>
  <si>
    <t xml:space="preserve">  SOUND - WALKIE TALKIES</t>
  </si>
  <si>
    <t>15.80</t>
  </si>
  <si>
    <t xml:space="preserve">  VIDEOTAPE STOCK / IMAGE CAPTURE MEDIA</t>
  </si>
  <si>
    <t>15.85</t>
  </si>
  <si>
    <t xml:space="preserve">  PURCHASES / EXPENDABLES</t>
  </si>
  <si>
    <t>15.99</t>
  </si>
  <si>
    <t xml:space="preserve">  TOTAL LIVE-ACTION PRODUCTION EQUIPMENT &amp; MATERIALS</t>
  </si>
  <si>
    <t xml:space="preserve">  ANIMATION PRODUCTION EQUIPMENT &amp; MATERIALS</t>
  </si>
  <si>
    <t>16.05</t>
  </si>
  <si>
    <t>16.10</t>
  </si>
  <si>
    <t>16.11</t>
  </si>
  <si>
    <t>16.99</t>
  </si>
  <si>
    <t xml:space="preserve">  TOTAL ANIMATION PRODUCTION EQUIPMENT &amp; MATERIALS</t>
  </si>
  <si>
    <t xml:space="preserve">  POST-PRODUCTION EQUIPMENT &amp; MATERIALS</t>
  </si>
  <si>
    <t>17.05</t>
  </si>
  <si>
    <t xml:space="preserve">  EDITING ROOMS</t>
  </si>
  <si>
    <t>17.10</t>
  </si>
  <si>
    <t xml:space="preserve">  EDITING EQUIPMENT</t>
  </si>
  <si>
    <t>17.15</t>
  </si>
  <si>
    <t xml:space="preserve">  OFFLINE</t>
  </si>
  <si>
    <t>17.20</t>
  </si>
  <si>
    <t xml:space="preserve">  ONLINE</t>
  </si>
  <si>
    <t>17.25</t>
  </si>
  <si>
    <t xml:space="preserve">  DIGITAL EFFECTS</t>
  </si>
  <si>
    <t>17.30</t>
  </si>
  <si>
    <t xml:space="preserve">  COLOUR CORRECTION</t>
  </si>
  <si>
    <t>17.40</t>
  </si>
  <si>
    <t xml:space="preserve">  AUDIO MASTER</t>
  </si>
  <si>
    <t>17.42</t>
  </si>
  <si>
    <t xml:space="preserve">  VOICE OVER RECORD</t>
  </si>
  <si>
    <t>17.44</t>
  </si>
  <si>
    <t xml:space="preserve">  PRE-MIX</t>
  </si>
  <si>
    <t>17.46</t>
  </si>
  <si>
    <t xml:space="preserve">  MIXER / SOUND RECORD</t>
  </si>
  <si>
    <t>17.50</t>
  </si>
  <si>
    <t xml:space="preserve">  RE-STRIPE</t>
  </si>
  <si>
    <t>17.52</t>
  </si>
  <si>
    <t xml:space="preserve">  FOLEY TRACK</t>
  </si>
  <si>
    <t>17.54</t>
  </si>
  <si>
    <t xml:space="preserve">  M &amp; E TRACK</t>
  </si>
  <si>
    <t>17.60</t>
  </si>
  <si>
    <t xml:space="preserve">  CLOSED CAPTIONING</t>
  </si>
  <si>
    <t>17.62</t>
  </si>
  <si>
    <t xml:space="preserve">  DESCRIPTIVE VIDEO</t>
  </si>
  <si>
    <t>17.64</t>
  </si>
  <si>
    <t xml:space="preserve">  FILE EXPORTS / DIGITAL OUTPUTS</t>
  </si>
  <si>
    <t>17.70</t>
  </si>
  <si>
    <t>17.72</t>
  </si>
  <si>
    <t>17.74</t>
  </si>
  <si>
    <t xml:space="preserve">  MUSIC RIGHTS - SYNCHRONIZATION</t>
  </si>
  <si>
    <t>17.76</t>
  </si>
  <si>
    <t xml:space="preserve">  MUSIC RIGHTS - MASTER RECORDING</t>
  </si>
  <si>
    <t>17.99</t>
  </si>
  <si>
    <t xml:space="preserve">  TOTAL POST-PRODUCTION EQUIPMENT &amp; MATERIALS</t>
  </si>
  <si>
    <t xml:space="preserve">  RIGHTS ACQUISITION (IP LICENSING)</t>
  </si>
  <si>
    <t>18.05</t>
  </si>
  <si>
    <t xml:space="preserve">  STORY RIGHTS</t>
  </si>
  <si>
    <t>18.10</t>
  </si>
  <si>
    <t xml:space="preserve">  IMAGE RIGHTS  (FILM, VIDEO, PHOTOGRAPH)</t>
  </si>
  <si>
    <t>18.15</t>
  </si>
  <si>
    <t xml:space="preserve">  SOUND RIGHTS  (MUSIC, EFFECTS)</t>
  </si>
  <si>
    <t>18.99</t>
  </si>
  <si>
    <t xml:space="preserve">  ADDITIONAL OTHER RIGHTS</t>
  </si>
  <si>
    <t xml:space="preserve">  TOTAL RIGHTS ACQUISITION</t>
  </si>
  <si>
    <t xml:space="preserve">  PROJECT PROPOSAL PREPARATION</t>
  </si>
  <si>
    <t>19.05</t>
  </si>
  <si>
    <t xml:space="preserve">  BUDGET / SCHEDULE PREPARATION</t>
  </si>
  <si>
    <t>19.10</t>
  </si>
  <si>
    <t xml:space="preserve">  PROPOSAL WRITER</t>
  </si>
  <si>
    <t>19.15</t>
  </si>
  <si>
    <t xml:space="preserve">  MOCK-UP DESIGNER</t>
  </si>
  <si>
    <t>19.20</t>
  </si>
  <si>
    <t xml:space="preserve">  MARKET RESEARCH / FOCUS GROUPS</t>
  </si>
  <si>
    <t>19.25</t>
  </si>
  <si>
    <t xml:space="preserve">  CONSULTANT(S)</t>
  </si>
  <si>
    <t>19.95</t>
  </si>
  <si>
    <t>19.96</t>
  </si>
  <si>
    <t>19.99</t>
  </si>
  <si>
    <t xml:space="preserve">  TOTAL PROJECT PROPOSAL PREPARATION</t>
  </si>
  <si>
    <t xml:space="preserve"> ACCOUNTING/BOOKKEEPING LABOUR</t>
  </si>
  <si>
    <t>20.05</t>
  </si>
  <si>
    <t xml:space="preserve">  ACCOUNTANT/BOOKEEPER</t>
  </si>
  <si>
    <t>20.95</t>
  </si>
  <si>
    <t>20.96</t>
  </si>
  <si>
    <t>20.99</t>
  </si>
  <si>
    <t xml:space="preserve">  TOTAL ACCOUNTING/BOOKKEEPING LABOUR</t>
  </si>
  <si>
    <t xml:space="preserve">  PROJECT ADMINISTRATION</t>
  </si>
  <si>
    <t>21.05</t>
  </si>
  <si>
    <t xml:space="preserve">  PROJECT OFFICE RENTAL - ADDITIONAL</t>
  </si>
  <si>
    <t>21.15</t>
  </si>
  <si>
    <t xml:space="preserve">  TELEPHONE/INTERNET</t>
  </si>
  <si>
    <t>21.20</t>
  </si>
  <si>
    <t xml:space="preserve">  DELIVERY </t>
  </si>
  <si>
    <t>21.25</t>
  </si>
  <si>
    <t xml:space="preserve">  OFFICE SUPPLIES / PHOTOCOPY / PRINTING</t>
  </si>
  <si>
    <t>21.35</t>
  </si>
  <si>
    <t xml:space="preserve">  TAXI / PARKING (specify)</t>
  </si>
  <si>
    <t>21.40</t>
  </si>
  <si>
    <t xml:space="preserve">  INSURANCE A (comprehensive liablity package)</t>
  </si>
  <si>
    <t>21.45</t>
  </si>
  <si>
    <t xml:space="preserve">  INSURANCE B (errors and omissions)</t>
  </si>
  <si>
    <t>21.50</t>
  </si>
  <si>
    <t xml:space="preserve">  LEGAL</t>
  </si>
  <si>
    <t>21.55</t>
  </si>
  <si>
    <t xml:space="preserve">  AUDIT</t>
  </si>
  <si>
    <t>21.60</t>
  </si>
  <si>
    <t xml:space="preserve">  BANK SERVICE FEES</t>
  </si>
  <si>
    <t>21.65</t>
  </si>
  <si>
    <t xml:space="preserve">  INTERIM FINANCING</t>
  </si>
  <si>
    <t>21.99</t>
  </si>
  <si>
    <t xml:space="preserve">  OTHER (eg. ISAN Registration)</t>
  </si>
  <si>
    <t xml:space="preserve">  TOTAL PROJECT ADMINISTRATION</t>
  </si>
  <si>
    <t xml:space="preserve">  DEPLOYMENT AND DISTRIBUTION EXPENSES</t>
  </si>
  <si>
    <t>22.05</t>
  </si>
  <si>
    <t xml:space="preserve">  WEBSITE:  HOSTING/SERVER EXPENSE</t>
  </si>
  <si>
    <t>22.10</t>
  </si>
  <si>
    <t xml:space="preserve">  WEBSITE:  HOSTING/SERVER ADDTL. SOFTWARE</t>
  </si>
  <si>
    <t>22.15</t>
  </si>
  <si>
    <t xml:space="preserve">  CONTENT UPDATES / DEPLOYMENT</t>
  </si>
  <si>
    <t>22.20</t>
  </si>
  <si>
    <t xml:space="preserve">  TECHNICAL UPDATES / DEPLOYMENT</t>
  </si>
  <si>
    <t>22.25</t>
  </si>
  <si>
    <t xml:space="preserve">  MODERATION</t>
  </si>
  <si>
    <t>22.30</t>
  </si>
  <si>
    <t xml:space="preserve">  COMMUNITY MANAGEMENT</t>
  </si>
  <si>
    <t>22.96</t>
  </si>
  <si>
    <t>22.99</t>
  </si>
  <si>
    <t xml:space="preserve">  TOTAL DEPLOYMENT AND DISTRIBUTION</t>
  </si>
  <si>
    <t xml:space="preserve">  PROMOTIONS</t>
  </si>
  <si>
    <t>23.05</t>
  </si>
  <si>
    <t xml:space="preserve">  MARKETING MANAGER / COORDINATOR</t>
  </si>
  <si>
    <t>23.10</t>
  </si>
  <si>
    <t xml:space="preserve">  PUBLICIST</t>
  </si>
  <si>
    <t>23.20</t>
  </si>
  <si>
    <t xml:space="preserve">  SOCIAL MEDIA PROMOTION &amp; SEO</t>
  </si>
  <si>
    <t>23.30</t>
  </si>
  <si>
    <t xml:space="preserve">  TRAILER / VIDEO WALKTHROUGH</t>
  </si>
  <si>
    <t>23.40</t>
  </si>
  <si>
    <t xml:space="preserve">  SALES SHEETS (INDUSTRY) - DESIGN</t>
  </si>
  <si>
    <t>23.41</t>
  </si>
  <si>
    <t xml:space="preserve">  SALES SHEETS (INDUSTRY) - COPY WRITING</t>
  </si>
  <si>
    <t>23.50</t>
  </si>
  <si>
    <t xml:space="preserve">  ADVERTISING - DESIGN</t>
  </si>
  <si>
    <t>23.51</t>
  </si>
  <si>
    <t xml:space="preserve">  ADVERTISING - COPY WRITING</t>
  </si>
  <si>
    <t>23.52</t>
  </si>
  <si>
    <t xml:space="preserve">  ADVERTISING - ONLINE BUYS</t>
  </si>
  <si>
    <t>23.53</t>
  </si>
  <si>
    <t xml:space="preserve">  ADVERTISING - MOBILE BUYS</t>
  </si>
  <si>
    <t>23.54</t>
  </si>
  <si>
    <t xml:space="preserve">  ADVERTISING - PRINT (CONSUMER) BUYS</t>
  </si>
  <si>
    <t>23.55</t>
  </si>
  <si>
    <t xml:space="preserve">  ADVERTISING - PRINT (INDUSTRY) BUYS</t>
  </si>
  <si>
    <t>23.56</t>
  </si>
  <si>
    <t xml:space="preserve">  ADVERTISING - 'OUT OF HOME' BUYS</t>
  </si>
  <si>
    <t>23.60</t>
  </si>
  <si>
    <t xml:space="preserve">  EVENTS (CONSUMER)</t>
  </si>
  <si>
    <t>23.61</t>
  </si>
  <si>
    <t xml:space="preserve">  EVENTS (INDUSTRY)</t>
  </si>
  <si>
    <t>23.70</t>
  </si>
  <si>
    <t xml:space="preserve">  MARKETS ATTENDANCE</t>
  </si>
  <si>
    <t>23.80</t>
  </si>
  <si>
    <t xml:space="preserve">  AWARD ENTRY FEES</t>
  </si>
  <si>
    <t>23.95</t>
  </si>
  <si>
    <t>23.96</t>
  </si>
  <si>
    <t>23.99</t>
  </si>
  <si>
    <t xml:space="preserve">  TOTAL PROMOTIONS</t>
  </si>
  <si>
    <t xml:space="preserve">  PRODUCER</t>
  </si>
  <si>
    <t>24.05</t>
  </si>
  <si>
    <t xml:space="preserve">  EXECUTIVE PRODUCER(S)</t>
  </si>
  <si>
    <t>24.10</t>
  </si>
  <si>
    <t xml:space="preserve">  PRODUCER(S)</t>
  </si>
  <si>
    <t>24.96</t>
  </si>
  <si>
    <t xml:space="preserve">  TOTAL PRODUCER</t>
  </si>
  <si>
    <t xml:space="preserve">  CORPORATE OVERHEAD</t>
  </si>
  <si>
    <t xml:space="preserve">  CONTINGENCY</t>
  </si>
  <si>
    <t xml:space="preserve">  STORY / CONTENT WRITER(S) (union writer fees)</t>
  </si>
  <si>
    <t>04.30</t>
  </si>
  <si>
    <t>05.41</t>
  </si>
  <si>
    <t xml:space="preserve">  VO PERFORMER(S) / ACTOR(S) (union-I&amp;R,admin fees)</t>
  </si>
  <si>
    <t>06.20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</si>
</sst>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&quot;$&quot;* #,##0_-;\-&quot;$&quot;* #,##0_-;_-&quot;$&quot;* &quot;-&quot;??_-;_-@_-"/>
    <numFmt numFmtId="167" formatCode="_-* #,##0_-;* \(#,##0\)_-;_-* &quot;-&quot;_-;_-@_-"/>
  </numFmts>
  <fonts count="19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9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2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2"/>
      <name val="Verdana"/>
      <family val="2"/>
    </font>
    <font>
      <b/>
      <sz val="16"/>
      <color theme="4" tint="0.7999816888943144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3" fillId="0" borderId="0" xfId="0" applyFont="1" applyProtection="1"/>
    <xf numFmtId="49" fontId="0" fillId="0" borderId="0" xfId="0" applyNumberFormat="1"/>
    <xf numFmtId="0" fontId="5" fillId="0" borderId="0" xfId="0" applyFont="1" applyBorder="1"/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49" fontId="3" fillId="0" borderId="0" xfId="0" applyNumberFormat="1" applyFont="1"/>
    <xf numFmtId="0" fontId="3" fillId="0" borderId="0" xfId="0" applyFont="1" applyBorder="1"/>
    <xf numFmtId="0" fontId="3" fillId="0" borderId="1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6" fillId="0" borderId="0" xfId="0" applyFont="1" applyBorder="1"/>
    <xf numFmtId="0" fontId="2" fillId="0" borderId="0" xfId="0" applyFont="1" applyBorder="1"/>
    <xf numFmtId="49" fontId="5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center"/>
    </xf>
    <xf numFmtId="0" fontId="5" fillId="0" borderId="2" xfId="0" applyFont="1" applyBorder="1" applyProtection="1"/>
    <xf numFmtId="0" fontId="5" fillId="0" borderId="4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3" fillId="0" borderId="0" xfId="0" applyFont="1" applyBorder="1" applyProtection="1"/>
    <xf numFmtId="3" fontId="6" fillId="0" borderId="2" xfId="0" applyNumberFormat="1" applyFont="1" applyBorder="1"/>
    <xf numFmtId="3" fontId="4" fillId="0" borderId="0" xfId="0" applyNumberFormat="1" applyFont="1"/>
    <xf numFmtId="0" fontId="3" fillId="0" borderId="2" xfId="0" quotePrefix="1" applyFont="1" applyBorder="1" applyAlignment="1" applyProtection="1">
      <alignment horizontal="center" vertical="center"/>
    </xf>
    <xf numFmtId="49" fontId="3" fillId="0" borderId="2" xfId="0" quotePrefix="1" applyNumberFormat="1" applyFont="1" applyBorder="1" applyAlignment="1" applyProtection="1">
      <alignment horizontal="center" vertical="center"/>
    </xf>
    <xf numFmtId="2" fontId="3" fillId="0" borderId="2" xfId="0" quotePrefix="1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right"/>
    </xf>
    <xf numFmtId="49" fontId="7" fillId="0" borderId="2" xfId="0" applyNumberFormat="1" applyFont="1" applyBorder="1" applyAlignment="1">
      <alignment horizontal="center"/>
    </xf>
    <xf numFmtId="0" fontId="7" fillId="0" borderId="0" xfId="0" applyFont="1"/>
    <xf numFmtId="0" fontId="10" fillId="0" borderId="2" xfId="0" applyFont="1" applyBorder="1"/>
    <xf numFmtId="0" fontId="10" fillId="0" borderId="0" xfId="0" applyFont="1"/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5" fillId="0" borderId="3" xfId="0" applyFont="1" applyBorder="1"/>
    <xf numFmtId="0" fontId="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3" fontId="6" fillId="0" borderId="6" xfId="0" applyNumberFormat="1" applyFont="1" applyBorder="1"/>
    <xf numFmtId="49" fontId="3" fillId="0" borderId="7" xfId="0" applyNumberFormat="1" applyFont="1" applyBorder="1" applyAlignment="1">
      <alignment horizontal="center"/>
    </xf>
    <xf numFmtId="0" fontId="10" fillId="0" borderId="8" xfId="0" applyFont="1" applyBorder="1"/>
    <xf numFmtId="0" fontId="10" fillId="0" borderId="0" xfId="0" applyFont="1" applyBorder="1"/>
    <xf numFmtId="166" fontId="10" fillId="0" borderId="0" xfId="4" applyNumberFormat="1" applyFont="1" applyBorder="1" applyAlignment="1">
      <alignment horizontal="right"/>
    </xf>
    <xf numFmtId="166" fontId="10" fillId="0" borderId="0" xfId="4" applyNumberFormat="1" applyFont="1" applyBorder="1"/>
    <xf numFmtId="0" fontId="11" fillId="0" borderId="0" xfId="0" applyFont="1" applyAlignment="1">
      <alignment horizontal="right"/>
    </xf>
    <xf numFmtId="0" fontId="3" fillId="0" borderId="9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/>
    <xf numFmtId="0" fontId="3" fillId="0" borderId="11" xfId="0" applyFont="1" applyBorder="1" applyAlignment="1" applyProtection="1">
      <alignment vertic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3" fillId="0" borderId="2" xfId="0" quotePrefix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49" fontId="3" fillId="0" borderId="2" xfId="0" quotePrefix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0" fontId="3" fillId="0" borderId="5" xfId="0" quotePrefix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>
      <alignment horizontal="center"/>
    </xf>
    <xf numFmtId="3" fontId="4" fillId="0" borderId="6" xfId="3" applyNumberFormat="1" applyFont="1" applyBorder="1"/>
    <xf numFmtId="3" fontId="3" fillId="0" borderId="13" xfId="3" applyNumberFormat="1" applyFont="1" applyBorder="1"/>
    <xf numFmtId="3" fontId="7" fillId="0" borderId="6" xfId="4" applyNumberFormat="1" applyFont="1" applyBorder="1"/>
    <xf numFmtId="3" fontId="5" fillId="0" borderId="6" xfId="4" applyNumberFormat="1" applyFont="1" applyBorder="1" applyAlignment="1">
      <alignment horizontal="left" indent="2"/>
    </xf>
    <xf numFmtId="3" fontId="10" fillId="0" borderId="2" xfId="4" applyNumberFormat="1" applyFont="1" applyBorder="1"/>
    <xf numFmtId="3" fontId="10" fillId="0" borderId="15" xfId="4" applyNumberFormat="1" applyFont="1" applyBorder="1" applyAlignment="1">
      <alignment horizontal="right"/>
    </xf>
    <xf numFmtId="3" fontId="10" fillId="0" borderId="0" xfId="4" applyNumberFormat="1" applyFont="1" applyBorder="1" applyAlignment="1">
      <alignment horizontal="right"/>
    </xf>
    <xf numFmtId="3" fontId="2" fillId="3" borderId="17" xfId="4" applyNumberFormat="1" applyFont="1" applyFill="1" applyBorder="1"/>
    <xf numFmtId="3" fontId="4" fillId="0" borderId="0" xfId="0" applyNumberFormat="1" applyFont="1" applyBorder="1" applyAlignment="1">
      <alignment vertical="top" wrapText="1"/>
    </xf>
    <xf numFmtId="3" fontId="3" fillId="0" borderId="0" xfId="0" applyNumberFormat="1" applyFont="1"/>
    <xf numFmtId="3" fontId="3" fillId="0" borderId="0" xfId="0" applyNumberFormat="1" applyFont="1" applyBorder="1" applyAlignment="1"/>
    <xf numFmtId="167" fontId="16" fillId="0" borderId="2" xfId="0" applyNumberFormat="1" applyFont="1" applyFill="1" applyBorder="1"/>
    <xf numFmtId="167" fontId="12" fillId="0" borderId="2" xfId="0" applyNumberFormat="1" applyFont="1" applyFill="1" applyBorder="1" applyAlignment="1">
      <alignment horizontal="right"/>
    </xf>
    <xf numFmtId="167" fontId="12" fillId="0" borderId="2" xfId="0" applyNumberFormat="1" applyFont="1" applyFill="1" applyBorder="1"/>
    <xf numFmtId="0" fontId="5" fillId="3" borderId="0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10" fillId="0" borderId="1" xfId="0" applyFont="1" applyBorder="1"/>
    <xf numFmtId="0" fontId="10" fillId="0" borderId="9" xfId="0" applyFont="1" applyBorder="1"/>
    <xf numFmtId="0" fontId="2" fillId="3" borderId="20" xfId="0" applyFont="1" applyFill="1" applyBorder="1" applyAlignment="1">
      <alignment horizontal="center"/>
    </xf>
    <xf numFmtId="0" fontId="3" fillId="0" borderId="0" xfId="0" applyFont="1" applyBorder="1" applyAlignment="1"/>
    <xf numFmtId="0" fontId="12" fillId="2" borderId="2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0" fontId="16" fillId="0" borderId="2" xfId="7" applyNumberFormat="1" applyFont="1" applyBorder="1"/>
    <xf numFmtId="9" fontId="12" fillId="0" borderId="2" xfId="7" applyFont="1" applyBorder="1"/>
    <xf numFmtId="3" fontId="13" fillId="0" borderId="19" xfId="0" applyNumberFormat="1" applyFont="1" applyBorder="1" applyAlignment="1">
      <alignment horizontal="left"/>
    </xf>
    <xf numFmtId="3" fontId="13" fillId="0" borderId="1" xfId="0" applyNumberFormat="1" applyFont="1" applyBorder="1" applyAlignment="1">
      <alignment horizontal="left"/>
    </xf>
    <xf numFmtId="3" fontId="9" fillId="3" borderId="18" xfId="0" applyNumberFormat="1" applyFont="1" applyFill="1" applyBorder="1" applyAlignment="1" applyProtection="1">
      <alignment horizontal="center" vertical="center" wrapText="1"/>
    </xf>
    <xf numFmtId="3" fontId="9" fillId="3" borderId="5" xfId="0" applyNumberFormat="1" applyFont="1" applyFill="1" applyBorder="1" applyAlignment="1" applyProtection="1">
      <alignment horizontal="center" vertical="center" wrapText="1"/>
    </xf>
    <xf numFmtId="0" fontId="18" fillId="5" borderId="19" xfId="5" applyFont="1" applyFill="1" applyBorder="1" applyAlignment="1"/>
    <xf numFmtId="44" fontId="4" fillId="0" borderId="6" xfId="3" applyNumberFormat="1" applyFont="1" applyBorder="1"/>
    <xf numFmtId="44" fontId="4" fillId="0" borderId="2" xfId="3" applyNumberFormat="1" applyFont="1" applyBorder="1"/>
    <xf numFmtId="44" fontId="3" fillId="0" borderId="13" xfId="3" applyNumberFormat="1" applyFont="1" applyBorder="1"/>
    <xf numFmtId="44" fontId="7" fillId="0" borderId="6" xfId="4" applyNumberFormat="1" applyFont="1" applyBorder="1"/>
    <xf numFmtId="44" fontId="10" fillId="0" borderId="6" xfId="4" applyNumberFormat="1" applyFont="1" applyBorder="1"/>
    <xf numFmtId="44" fontId="10" fillId="0" borderId="2" xfId="4" applyNumberFormat="1" applyFont="1" applyBorder="1"/>
    <xf numFmtId="44" fontId="10" fillId="0" borderId="14" xfId="4" applyNumberFormat="1" applyFont="1" applyBorder="1" applyAlignment="1">
      <alignment horizontal="right"/>
    </xf>
    <xf numFmtId="44" fontId="10" fillId="0" borderId="15" xfId="4" applyNumberFormat="1" applyFont="1" applyBorder="1" applyAlignment="1">
      <alignment horizontal="right"/>
    </xf>
    <xf numFmtId="44" fontId="10" fillId="0" borderId="13" xfId="4" applyNumberFormat="1" applyFont="1" applyBorder="1"/>
    <xf numFmtId="44" fontId="10" fillId="0" borderId="16" xfId="4" applyNumberFormat="1" applyFont="1" applyBorder="1"/>
    <xf numFmtId="44" fontId="5" fillId="0" borderId="6" xfId="4" applyNumberFormat="1" applyFont="1" applyBorder="1" applyAlignment="1">
      <alignment horizontal="left" indent="2"/>
    </xf>
    <xf numFmtId="44" fontId="2" fillId="3" borderId="17" xfId="4" applyNumberFormat="1" applyFont="1" applyFill="1" applyBorder="1"/>
    <xf numFmtId="0" fontId="16" fillId="0" borderId="3" xfId="0" applyFont="1" applyFill="1" applyBorder="1" applyAlignment="1">
      <alignment horizontal="left"/>
    </xf>
    <xf numFmtId="0" fontId="0" fillId="0" borderId="4" xfId="0" applyBorder="1" applyAlignment="1"/>
    <xf numFmtId="0" fontId="3" fillId="0" borderId="10" xfId="0" applyFont="1" applyBorder="1" applyAlignment="1">
      <alignment horizontal="center"/>
    </xf>
    <xf numFmtId="0" fontId="18" fillId="4" borderId="3" xfId="5" applyFont="1" applyFill="1" applyBorder="1" applyAlignment="1">
      <alignment horizontal="center"/>
    </xf>
    <xf numFmtId="0" fontId="18" fillId="4" borderId="1" xfId="5" applyFont="1" applyFill="1" applyBorder="1" applyAlignment="1">
      <alignment horizontal="center"/>
    </xf>
    <xf numFmtId="0" fontId="18" fillId="4" borderId="4" xfId="5" applyFont="1" applyFill="1" applyBorder="1" applyAlignment="1">
      <alignment horizontal="center"/>
    </xf>
    <xf numFmtId="0" fontId="18" fillId="4" borderId="19" xfId="5" applyFont="1" applyFill="1" applyBorder="1" applyAlignment="1"/>
    <xf numFmtId="3" fontId="5" fillId="3" borderId="25" xfId="0" applyNumberFormat="1" applyFont="1" applyFill="1" applyBorder="1" applyAlignment="1">
      <alignment horizontal="center" vertical="center" wrapText="1"/>
    </xf>
    <xf numFmtId="3" fontId="5" fillId="3" borderId="26" xfId="0" applyNumberFormat="1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3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3" fontId="9" fillId="3" borderId="23" xfId="0" applyNumberFormat="1" applyFont="1" applyFill="1" applyBorder="1" applyAlignment="1" applyProtection="1">
      <alignment horizontal="center" vertical="center" wrapText="1"/>
    </xf>
    <xf numFmtId="3" fontId="9" fillId="3" borderId="24" xfId="0" applyNumberFormat="1" applyFont="1" applyFill="1" applyBorder="1" applyAlignment="1" applyProtection="1">
      <alignment horizontal="center" vertical="center" wrapText="1"/>
    </xf>
    <xf numFmtId="3" fontId="9" fillId="3" borderId="18" xfId="0" applyNumberFormat="1" applyFont="1" applyFill="1" applyBorder="1" applyAlignment="1" applyProtection="1">
      <alignment horizontal="center" vertical="center" wrapText="1"/>
    </xf>
    <xf numFmtId="3" fontId="9" fillId="3" borderId="5" xfId="0" applyNumberFormat="1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/>
    <xf numFmtId="49" fontId="5" fillId="3" borderId="7" xfId="0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2" xfId="0" quotePrefix="1" applyNumberFormat="1" applyFont="1" applyBorder="1" applyAlignment="1" applyProtection="1">
      <alignment horizontal="center" vertical="center"/>
    </xf>
    <xf numFmtId="44" fontId="3" fillId="0" borderId="4" xfId="0" applyNumberFormat="1" applyFont="1" applyBorder="1" applyAlignment="1" applyProtection="1">
      <alignment vertical="center"/>
    </xf>
    <xf numFmtId="44" fontId="3" fillId="0" borderId="2" xfId="0" applyNumberFormat="1" applyFont="1" applyBorder="1" applyAlignment="1" applyProtection="1">
      <alignment vertical="center"/>
    </xf>
    <xf numFmtId="44" fontId="5" fillId="0" borderId="4" xfId="0" applyNumberFormat="1" applyFont="1" applyBorder="1" applyAlignment="1" applyProtection="1">
      <alignment vertical="center"/>
    </xf>
    <xf numFmtId="44" fontId="3" fillId="0" borderId="11" xfId="0" applyNumberFormat="1" applyFont="1" applyBorder="1" applyAlignment="1" applyProtection="1">
      <alignment vertical="center"/>
    </xf>
    <xf numFmtId="44" fontId="3" fillId="0" borderId="3" xfId="0" applyNumberFormat="1" applyFont="1" applyBorder="1" applyAlignment="1" applyProtection="1">
      <alignment vertical="center"/>
    </xf>
    <xf numFmtId="44" fontId="3" fillId="0" borderId="12" xfId="0" applyNumberFormat="1" applyFont="1" applyBorder="1" applyAlignment="1" applyProtection="1">
      <alignment vertical="center"/>
    </xf>
    <xf numFmtId="44" fontId="3" fillId="0" borderId="2" xfId="0" quotePrefix="1" applyNumberFormat="1" applyFont="1" applyFill="1" applyBorder="1" applyAlignment="1" applyProtection="1">
      <alignment horizontal="center" vertical="center"/>
    </xf>
    <xf numFmtId="44" fontId="3" fillId="0" borderId="5" xfId="0" applyNumberFormat="1" applyFont="1" applyBorder="1" applyAlignment="1" applyProtection="1">
      <alignment vertical="center"/>
    </xf>
    <xf numFmtId="44" fontId="5" fillId="0" borderId="2" xfId="0" applyNumberFormat="1" applyFont="1" applyBorder="1" applyAlignment="1" applyProtection="1">
      <alignment vertical="center"/>
    </xf>
    <xf numFmtId="44" fontId="3" fillId="0" borderId="0" xfId="0" applyNumberFormat="1" applyFont="1" applyAlignment="1" applyProtection="1">
      <alignment vertical="center"/>
    </xf>
    <xf numFmtId="44" fontId="5" fillId="0" borderId="1" xfId="0" applyNumberFormat="1" applyFont="1" applyBorder="1" applyAlignment="1" applyProtection="1">
      <alignment vertical="center"/>
    </xf>
    <xf numFmtId="44" fontId="3" fillId="0" borderId="5" xfId="0" applyNumberFormat="1" applyFont="1" applyBorder="1" applyProtection="1"/>
  </cellXfs>
  <cellStyles count="8">
    <cellStyle name="Comma" xfId="3" builtinId="3"/>
    <cellStyle name="Comma 2" xfId="1" xr:uid="{00000000-0005-0000-0000-000001000000}"/>
    <cellStyle name="Currency" xfId="4" builtinId="4"/>
    <cellStyle name="Currency 2" xfId="2" xr:uid="{00000000-0005-0000-0000-000003000000}"/>
    <cellStyle name="Normal" xfId="0" builtinId="0"/>
    <cellStyle name="Normal 2" xfId="5" xr:uid="{00000000-0005-0000-0000-000005000000}"/>
    <cellStyle name="Percent" xfId="7" builtinId="5"/>
    <cellStyle name="Percent 2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2:BG77"/>
  <sheetViews>
    <sheetView topLeftCell="A19" zoomScale="110" zoomScaleNormal="110" workbookViewId="0">
      <selection activeCell="B34" sqref="B34"/>
    </sheetView>
  </sheetViews>
  <sheetFormatPr defaultRowHeight="12.75" x14ac:dyDescent="0.2"/>
  <cols>
    <col min="1" max="1" width="7.88671875" style="21" customWidth="1"/>
    <col min="2" max="3" width="51.5546875" style="3" customWidth="1"/>
    <col min="4" max="4" width="12" style="38" customWidth="1"/>
    <col min="5" max="6" width="13.109375" style="38" customWidth="1"/>
    <col min="7" max="7" width="13.5546875" style="38" customWidth="1"/>
    <col min="8" max="8" width="12.5546875" style="38" customWidth="1"/>
    <col min="9" max="9" width="13.5546875" style="38" customWidth="1"/>
    <col min="10" max="10" width="12.5546875" style="38" customWidth="1"/>
    <col min="11" max="14" width="13.5546875" style="38" customWidth="1"/>
    <col min="15" max="15" width="13.5546875" style="3" customWidth="1"/>
    <col min="16" max="16" width="3.21875" style="3" customWidth="1"/>
    <col min="17" max="256" width="11.5546875" style="3" customWidth="1"/>
    <col min="257" max="16384" width="8.88671875" style="3"/>
  </cols>
  <sheetData>
    <row r="2" spans="1:14" x14ac:dyDescent="0.2">
      <c r="B2" s="61" t="s">
        <v>0</v>
      </c>
      <c r="C2" s="109"/>
      <c r="D2" s="109"/>
      <c r="E2" s="109"/>
    </row>
    <row r="3" spans="1:14" x14ac:dyDescent="0.2">
      <c r="B3" s="61" t="s">
        <v>1</v>
      </c>
      <c r="C3" s="110"/>
      <c r="D3" s="110"/>
      <c r="E3" s="110"/>
    </row>
    <row r="4" spans="1:14" x14ac:dyDescent="0.2">
      <c r="B4" s="61" t="s">
        <v>2</v>
      </c>
      <c r="C4" s="110"/>
      <c r="D4" s="110"/>
      <c r="E4" s="110"/>
    </row>
    <row r="5" spans="1:14" x14ac:dyDescent="0.2">
      <c r="B5" s="61" t="s">
        <v>3</v>
      </c>
      <c r="C5" s="110"/>
      <c r="D5" s="110"/>
      <c r="E5" s="110"/>
    </row>
    <row r="7" spans="1:14" ht="26.45" customHeight="1" thickBot="1" x14ac:dyDescent="0.3">
      <c r="A7" s="132" t="s">
        <v>4</v>
      </c>
      <c r="B7" s="132"/>
      <c r="C7" s="132"/>
      <c r="D7" s="132"/>
      <c r="E7" s="132"/>
      <c r="F7" s="132"/>
      <c r="G7" s="132"/>
    </row>
    <row r="8" spans="1:14" ht="15" customHeight="1" x14ac:dyDescent="0.2">
      <c r="A8" s="146" t="s">
        <v>5</v>
      </c>
      <c r="B8" s="135" t="s">
        <v>6</v>
      </c>
      <c r="C8" s="95"/>
      <c r="D8" s="141" t="s">
        <v>7</v>
      </c>
      <c r="E8" s="143" t="s">
        <v>8</v>
      </c>
      <c r="F8" s="111"/>
      <c r="G8" s="133" t="s">
        <v>9</v>
      </c>
      <c r="H8" s="3"/>
      <c r="I8" s="3"/>
      <c r="J8" s="3"/>
      <c r="K8" s="3"/>
      <c r="L8" s="3"/>
      <c r="M8" s="3"/>
      <c r="N8" s="3"/>
    </row>
    <row r="9" spans="1:14" s="50" customFormat="1" ht="20.25" customHeight="1" x14ac:dyDescent="0.2">
      <c r="A9" s="147"/>
      <c r="B9" s="136"/>
      <c r="C9" s="96"/>
      <c r="D9" s="142"/>
      <c r="E9" s="144"/>
      <c r="F9" s="112"/>
      <c r="G9" s="134"/>
    </row>
    <row r="10" spans="1:14" x14ac:dyDescent="0.2">
      <c r="A10" s="20" t="s">
        <v>10</v>
      </c>
      <c r="B10" s="52" t="s">
        <v>11</v>
      </c>
      <c r="C10" s="97"/>
      <c r="D10" s="114">
        <f>'Detail-IDM'!C10</f>
        <v>0</v>
      </c>
      <c r="E10" s="115">
        <f>'Detail-IDM'!D10</f>
        <v>0</v>
      </c>
      <c r="F10" s="115"/>
      <c r="G10" s="116">
        <f>'Detail-IDM'!G10</f>
        <v>0</v>
      </c>
      <c r="H10" s="3"/>
      <c r="I10" s="3"/>
      <c r="J10" s="3"/>
      <c r="K10" s="3"/>
      <c r="L10" s="3"/>
      <c r="M10" s="3"/>
      <c r="N10" s="3"/>
    </row>
    <row r="11" spans="1:14" x14ac:dyDescent="0.2">
      <c r="A11" s="20" t="s">
        <v>12</v>
      </c>
      <c r="B11" s="52" t="s">
        <v>13</v>
      </c>
      <c r="C11" s="97"/>
      <c r="D11" s="114">
        <f>'Detail-IDM'!C20</f>
        <v>0</v>
      </c>
      <c r="E11" s="115">
        <f>'Detail-IDM'!D20</f>
        <v>0</v>
      </c>
      <c r="F11" s="115"/>
      <c r="G11" s="116">
        <f>'Detail-IDM'!G20</f>
        <v>0</v>
      </c>
      <c r="H11" s="3"/>
      <c r="I11" s="3"/>
      <c r="J11" s="3"/>
      <c r="K11" s="3"/>
      <c r="L11" s="3"/>
      <c r="M11" s="3"/>
      <c r="N11" s="3"/>
    </row>
    <row r="12" spans="1:14" x14ac:dyDescent="0.2">
      <c r="A12" s="20" t="s">
        <v>14</v>
      </c>
      <c r="B12" s="52" t="s">
        <v>15</v>
      </c>
      <c r="C12" s="97"/>
      <c r="D12" s="114">
        <f>'Detail-IDM'!C28</f>
        <v>0</v>
      </c>
      <c r="E12" s="115">
        <f>'Detail-IDM'!D28</f>
        <v>0</v>
      </c>
      <c r="F12" s="115"/>
      <c r="G12" s="116">
        <f>'Detail-IDM'!G28</f>
        <v>0</v>
      </c>
      <c r="H12" s="3"/>
      <c r="I12" s="3"/>
      <c r="J12" s="3"/>
      <c r="K12" s="3"/>
      <c r="L12" s="3"/>
      <c r="M12" s="3"/>
      <c r="N12" s="3"/>
    </row>
    <row r="13" spans="1:14" x14ac:dyDescent="0.2">
      <c r="A13" s="20" t="s">
        <v>16</v>
      </c>
      <c r="B13" s="52" t="s">
        <v>17</v>
      </c>
      <c r="C13" s="97"/>
      <c r="D13" s="114">
        <f>'Detail-IDM'!C42</f>
        <v>0</v>
      </c>
      <c r="E13" s="115">
        <f>'Detail-IDM'!D42</f>
        <v>0</v>
      </c>
      <c r="F13" s="115"/>
      <c r="G13" s="116">
        <f>'Detail-IDM'!G42</f>
        <v>0</v>
      </c>
      <c r="H13" s="3"/>
      <c r="I13" s="3"/>
      <c r="J13" s="3"/>
      <c r="K13" s="3"/>
      <c r="L13" s="3"/>
      <c r="M13" s="3"/>
      <c r="N13" s="3"/>
    </row>
    <row r="14" spans="1:14" x14ac:dyDescent="0.2">
      <c r="A14" s="20" t="s">
        <v>18</v>
      </c>
      <c r="B14" s="52" t="s">
        <v>19</v>
      </c>
      <c r="C14" s="97"/>
      <c r="D14" s="114">
        <f>'Detail-IDM'!C57</f>
        <v>0</v>
      </c>
      <c r="E14" s="115">
        <f>'Detail-IDM'!D57</f>
        <v>0</v>
      </c>
      <c r="F14" s="115"/>
      <c r="G14" s="116">
        <f>'Detail-IDM'!G57</f>
        <v>0</v>
      </c>
      <c r="H14" s="3"/>
      <c r="I14" s="3"/>
      <c r="J14" s="3"/>
      <c r="K14" s="3"/>
      <c r="L14" s="3"/>
      <c r="M14" s="3"/>
      <c r="N14" s="3"/>
    </row>
    <row r="15" spans="1:14" x14ac:dyDescent="0.2">
      <c r="A15" s="20" t="s">
        <v>20</v>
      </c>
      <c r="B15" s="52" t="s">
        <v>21</v>
      </c>
      <c r="C15" s="97"/>
      <c r="D15" s="114">
        <f>'Detail-VID'!C16</f>
        <v>0</v>
      </c>
      <c r="E15" s="115">
        <f>'Detail-VID'!D16</f>
        <v>0</v>
      </c>
      <c r="F15" s="115"/>
      <c r="G15" s="116">
        <f>'Detail-VID'!G16</f>
        <v>0</v>
      </c>
      <c r="H15" s="3"/>
      <c r="I15" s="3"/>
      <c r="J15" s="3"/>
      <c r="K15" s="3"/>
      <c r="L15" s="3"/>
      <c r="M15" s="3"/>
      <c r="N15" s="3"/>
    </row>
    <row r="16" spans="1:14" x14ac:dyDescent="0.2">
      <c r="A16" s="20" t="s">
        <v>22</v>
      </c>
      <c r="B16" s="52" t="s">
        <v>23</v>
      </c>
      <c r="C16" s="97"/>
      <c r="D16" s="114">
        <f>'Detail-VID'!C25</f>
        <v>0</v>
      </c>
      <c r="E16" s="115">
        <f>'Detail-VID'!D25</f>
        <v>0</v>
      </c>
      <c r="F16" s="115"/>
      <c r="G16" s="116">
        <f>'Detail-VID'!G25</f>
        <v>0</v>
      </c>
      <c r="H16" s="3"/>
      <c r="I16" s="3"/>
      <c r="J16" s="3"/>
      <c r="K16" s="3"/>
      <c r="L16" s="3"/>
      <c r="M16" s="3"/>
      <c r="N16" s="3"/>
    </row>
    <row r="17" spans="1:14" x14ac:dyDescent="0.2">
      <c r="A17" s="20" t="s">
        <v>24</v>
      </c>
      <c r="B17" s="52" t="s">
        <v>25</v>
      </c>
      <c r="C17" s="97"/>
      <c r="D17" s="114">
        <f>'Detail-VID'!C36</f>
        <v>0</v>
      </c>
      <c r="E17" s="115">
        <f>'Detail-VID'!D36</f>
        <v>0</v>
      </c>
      <c r="F17" s="115"/>
      <c r="G17" s="116">
        <f>'Detail-VID'!G36</f>
        <v>0</v>
      </c>
      <c r="H17" s="3"/>
      <c r="I17" s="3"/>
      <c r="J17" s="3"/>
      <c r="K17" s="3"/>
      <c r="L17" s="3"/>
      <c r="M17" s="3"/>
      <c r="N17" s="3"/>
    </row>
    <row r="18" spans="1:14" x14ac:dyDescent="0.2">
      <c r="A18" s="20" t="s">
        <v>26</v>
      </c>
      <c r="B18" s="52" t="s">
        <v>27</v>
      </c>
      <c r="C18" s="97"/>
      <c r="D18" s="114">
        <f>'Detail-VID'!C49</f>
        <v>0</v>
      </c>
      <c r="E18" s="115">
        <f>'Detail-VID'!D49</f>
        <v>0</v>
      </c>
      <c r="F18" s="115"/>
      <c r="G18" s="116">
        <f>'Detail-VID'!G49</f>
        <v>0</v>
      </c>
      <c r="H18" s="3"/>
      <c r="I18" s="3"/>
      <c r="J18" s="3"/>
      <c r="K18" s="3"/>
      <c r="L18" s="3"/>
      <c r="M18" s="3"/>
      <c r="N18" s="3"/>
    </row>
    <row r="19" spans="1:14" x14ac:dyDescent="0.2">
      <c r="A19" s="20" t="s">
        <v>28</v>
      </c>
      <c r="B19" s="52" t="s">
        <v>29</v>
      </c>
      <c r="C19" s="97"/>
      <c r="D19" s="114">
        <f>'Detail-VID'!C75</f>
        <v>0</v>
      </c>
      <c r="E19" s="115">
        <f>'Detail-VID'!D75</f>
        <v>0</v>
      </c>
      <c r="F19" s="115"/>
      <c r="G19" s="116">
        <f>'Detail-VID'!G75</f>
        <v>0</v>
      </c>
      <c r="H19" s="3"/>
      <c r="I19" s="3"/>
      <c r="J19" s="3"/>
      <c r="K19" s="3"/>
      <c r="L19" s="3"/>
      <c r="M19" s="3"/>
      <c r="N19" s="3"/>
    </row>
    <row r="20" spans="1:14" x14ac:dyDescent="0.2">
      <c r="A20" s="20" t="s">
        <v>30</v>
      </c>
      <c r="B20" s="52" t="s">
        <v>31</v>
      </c>
      <c r="C20" s="97"/>
      <c r="D20" s="114">
        <f>'Detail-VID'!C92</f>
        <v>0</v>
      </c>
      <c r="E20" s="115">
        <f>'Detail-VID'!D92</f>
        <v>0</v>
      </c>
      <c r="F20" s="115"/>
      <c r="G20" s="116">
        <f>'Detail-VID'!G92</f>
        <v>0</v>
      </c>
      <c r="H20" s="3"/>
      <c r="I20" s="3"/>
      <c r="J20" s="3"/>
      <c r="K20" s="3"/>
      <c r="L20" s="3"/>
      <c r="M20" s="3"/>
      <c r="N20" s="3"/>
    </row>
    <row r="21" spans="1:14" x14ac:dyDescent="0.2">
      <c r="A21" s="20" t="s">
        <v>32</v>
      </c>
      <c r="B21" s="52" t="s">
        <v>33</v>
      </c>
      <c r="C21" s="97"/>
      <c r="D21" s="114">
        <f>'Detail-VID'!C106</f>
        <v>0</v>
      </c>
      <c r="E21" s="115">
        <f>'Detail-VID'!D106</f>
        <v>0</v>
      </c>
      <c r="F21" s="115"/>
      <c r="G21" s="116">
        <f>'Detail-VID'!G106</f>
        <v>0</v>
      </c>
      <c r="H21" s="3"/>
      <c r="I21" s="3"/>
      <c r="J21" s="3"/>
      <c r="K21" s="3"/>
      <c r="L21" s="3"/>
      <c r="M21" s="3"/>
      <c r="N21" s="3"/>
    </row>
    <row r="22" spans="1:14" s="45" customFormat="1" ht="15" x14ac:dyDescent="0.25">
      <c r="A22" s="44"/>
      <c r="B22" s="53" t="s">
        <v>34</v>
      </c>
      <c r="C22" s="98"/>
      <c r="D22" s="117">
        <f>SUM(D10:D21)</f>
        <v>0</v>
      </c>
      <c r="E22" s="117">
        <f>SUM(E10:E21)</f>
        <v>0</v>
      </c>
      <c r="F22" s="117"/>
      <c r="G22" s="117">
        <f>SUM(G10:G21)</f>
        <v>0</v>
      </c>
    </row>
    <row r="23" spans="1:14" s="4" customFormat="1" ht="19.5" x14ac:dyDescent="0.25">
      <c r="A23" s="19"/>
      <c r="B23" s="129"/>
      <c r="C23" s="130"/>
      <c r="D23" s="130"/>
      <c r="E23" s="130"/>
      <c r="F23" s="130"/>
      <c r="G23" s="131"/>
      <c r="H23" s="113"/>
    </row>
    <row r="24" spans="1:14" x14ac:dyDescent="0.2">
      <c r="A24" s="20" t="s">
        <v>35</v>
      </c>
      <c r="B24" s="52" t="s">
        <v>36</v>
      </c>
      <c r="C24" s="97"/>
      <c r="D24" s="114">
        <f>'Detail-IDM'!C72</f>
        <v>0</v>
      </c>
      <c r="E24" s="115">
        <f>'Detail-IDM'!D72</f>
        <v>0</v>
      </c>
      <c r="F24" s="115"/>
      <c r="G24" s="116">
        <f>'Detail-IDM'!G72</f>
        <v>0</v>
      </c>
      <c r="H24" s="3"/>
      <c r="I24" s="3"/>
      <c r="J24" s="3"/>
      <c r="K24" s="3"/>
      <c r="L24" s="3"/>
      <c r="M24" s="3"/>
      <c r="N24" s="3"/>
    </row>
    <row r="25" spans="1:14" x14ac:dyDescent="0.2">
      <c r="A25" s="20" t="s">
        <v>37</v>
      </c>
      <c r="B25" s="52" t="s">
        <v>38</v>
      </c>
      <c r="C25" s="97"/>
      <c r="D25" s="114">
        <f>'Detail-VID'!C124</f>
        <v>0</v>
      </c>
      <c r="E25" s="115">
        <f>'Detail-VID'!D124</f>
        <v>0</v>
      </c>
      <c r="F25" s="115"/>
      <c r="G25" s="116">
        <f>'Detail-VID'!G124</f>
        <v>0</v>
      </c>
      <c r="H25" s="3"/>
      <c r="I25" s="3"/>
      <c r="J25" s="3"/>
      <c r="K25" s="3"/>
      <c r="L25" s="3"/>
      <c r="M25" s="3"/>
      <c r="N25" s="3"/>
    </row>
    <row r="26" spans="1:14" x14ac:dyDescent="0.2">
      <c r="A26" s="20" t="s">
        <v>39</v>
      </c>
      <c r="B26" s="52" t="s">
        <v>40</v>
      </c>
      <c r="C26" s="97"/>
      <c r="D26" s="114">
        <f>'Detail-VID'!C149</f>
        <v>0</v>
      </c>
      <c r="E26" s="115">
        <f>'Detail-VID'!D149</f>
        <v>0</v>
      </c>
      <c r="F26" s="115"/>
      <c r="G26" s="116">
        <f>'Detail-VID'!G149</f>
        <v>0</v>
      </c>
      <c r="H26" s="3"/>
      <c r="I26" s="3"/>
      <c r="J26" s="3"/>
      <c r="K26" s="3"/>
      <c r="L26" s="3"/>
      <c r="M26" s="3"/>
      <c r="N26" s="3"/>
    </row>
    <row r="27" spans="1:14" x14ac:dyDescent="0.2">
      <c r="A27" s="20" t="s">
        <v>41</v>
      </c>
      <c r="B27" s="52" t="s">
        <v>42</v>
      </c>
      <c r="C27" s="97"/>
      <c r="D27" s="114">
        <f>'Detail-VID'!C156</f>
        <v>0</v>
      </c>
      <c r="E27" s="115">
        <f>'Detail-VID'!D156</f>
        <v>0</v>
      </c>
      <c r="F27" s="115"/>
      <c r="G27" s="116">
        <f>'Detail-VID'!G156</f>
        <v>0</v>
      </c>
      <c r="H27" s="3"/>
      <c r="I27" s="3"/>
      <c r="J27" s="3"/>
      <c r="K27" s="3"/>
      <c r="L27" s="3"/>
      <c r="M27" s="3"/>
      <c r="N27" s="3"/>
    </row>
    <row r="28" spans="1:14" x14ac:dyDescent="0.2">
      <c r="A28" s="20" t="s">
        <v>43</v>
      </c>
      <c r="B28" s="52" t="s">
        <v>44</v>
      </c>
      <c r="C28" s="97"/>
      <c r="D28" s="114">
        <f>'Detail-VID'!C180</f>
        <v>0</v>
      </c>
      <c r="E28" s="115">
        <f>'Detail-VID'!D180</f>
        <v>0</v>
      </c>
      <c r="F28" s="115"/>
      <c r="G28" s="116">
        <f>'Detail-VID'!G180</f>
        <v>0</v>
      </c>
      <c r="H28" s="3"/>
      <c r="I28" s="3"/>
      <c r="J28" s="3"/>
      <c r="K28" s="3"/>
      <c r="L28" s="3"/>
      <c r="M28" s="3"/>
      <c r="N28" s="3"/>
    </row>
    <row r="29" spans="1:14" s="45" customFormat="1" ht="15" x14ac:dyDescent="0.25">
      <c r="A29" s="44"/>
      <c r="B29" s="53" t="s">
        <v>45</v>
      </c>
      <c r="C29" s="98"/>
      <c r="D29" s="117">
        <f>SUM(D24:D28)</f>
        <v>0</v>
      </c>
      <c r="E29" s="117">
        <f>SUM(E24:E28)</f>
        <v>0</v>
      </c>
      <c r="F29" s="117"/>
      <c r="G29" s="117">
        <f>SUM(G24:G28)</f>
        <v>0</v>
      </c>
    </row>
    <row r="30" spans="1:14" s="4" customFormat="1" x14ac:dyDescent="0.2">
      <c r="A30" s="19"/>
      <c r="B30" s="51"/>
      <c r="C30" s="99"/>
      <c r="D30" s="55"/>
      <c r="E30" s="37"/>
      <c r="F30" s="37"/>
      <c r="G30" s="82"/>
    </row>
    <row r="31" spans="1:14" s="4" customFormat="1" x14ac:dyDescent="0.2">
      <c r="A31" s="19"/>
      <c r="B31" s="51" t="s">
        <v>46</v>
      </c>
      <c r="C31" s="99"/>
      <c r="D31" s="124">
        <f>SUM(D22+D29)</f>
        <v>0</v>
      </c>
      <c r="E31" s="124">
        <f>SUM(E22+E29)</f>
        <v>0</v>
      </c>
      <c r="F31" s="84"/>
      <c r="G31" s="124">
        <f>SUM(G22+G29)</f>
        <v>0</v>
      </c>
    </row>
    <row r="32" spans="1:14" s="4" customFormat="1" x14ac:dyDescent="0.2">
      <c r="A32" s="19"/>
      <c r="B32" s="51"/>
      <c r="C32" s="99"/>
      <c r="D32" s="55"/>
      <c r="E32" s="37"/>
      <c r="F32" s="37"/>
      <c r="G32" s="82"/>
    </row>
    <row r="33" spans="1:59" x14ac:dyDescent="0.2">
      <c r="A33" s="20" t="s">
        <v>47</v>
      </c>
      <c r="B33" s="52" t="s">
        <v>48</v>
      </c>
      <c r="C33" s="97"/>
      <c r="D33" s="114">
        <f>'Detail-GEN'!C8</f>
        <v>0</v>
      </c>
      <c r="E33" s="115">
        <f>'Detail-GEN'!D8</f>
        <v>0</v>
      </c>
      <c r="F33" s="115"/>
      <c r="G33" s="116">
        <f>'Detail-GEN'!G8</f>
        <v>0</v>
      </c>
      <c r="H33" s="3"/>
      <c r="I33" s="3"/>
      <c r="J33" s="3"/>
      <c r="K33" s="3"/>
      <c r="L33" s="3"/>
      <c r="M33" s="3"/>
      <c r="N33" s="3"/>
    </row>
    <row r="34" spans="1:59" x14ac:dyDescent="0.2">
      <c r="A34" s="20" t="s">
        <v>49</v>
      </c>
      <c r="B34" s="52" t="s">
        <v>50</v>
      </c>
      <c r="C34" s="97"/>
      <c r="D34" s="114">
        <f>'Detail-GEN'!C19</f>
        <v>0</v>
      </c>
      <c r="E34" s="115">
        <f>'Detail-GEN'!D19</f>
        <v>0</v>
      </c>
      <c r="F34" s="115"/>
      <c r="G34" s="116">
        <f>'Detail-GEN'!G19</f>
        <v>0</v>
      </c>
      <c r="H34" s="3"/>
      <c r="I34" s="3"/>
      <c r="J34" s="3"/>
      <c r="K34" s="3"/>
      <c r="L34" s="3"/>
      <c r="M34" s="3"/>
      <c r="N34" s="3"/>
    </row>
    <row r="35" spans="1:59" x14ac:dyDescent="0.2">
      <c r="A35" s="20" t="s">
        <v>51</v>
      </c>
      <c r="B35" s="52" t="s">
        <v>52</v>
      </c>
      <c r="C35" s="97"/>
      <c r="D35" s="114">
        <f>'Detail-GEN'!C26</f>
        <v>0</v>
      </c>
      <c r="E35" s="115">
        <f>'Detail-GEN'!D26</f>
        <v>0</v>
      </c>
      <c r="F35" s="115"/>
      <c r="G35" s="116">
        <f>'Detail-GEN'!G26</f>
        <v>0</v>
      </c>
      <c r="H35" s="3"/>
      <c r="I35" s="3"/>
      <c r="J35" s="3"/>
      <c r="K35" s="3"/>
      <c r="L35" s="3"/>
      <c r="M35" s="3"/>
      <c r="N35" s="3"/>
    </row>
    <row r="36" spans="1:59" x14ac:dyDescent="0.2">
      <c r="A36" s="20" t="s">
        <v>53</v>
      </c>
      <c r="B36" s="52" t="s">
        <v>54</v>
      </c>
      <c r="C36" s="97"/>
      <c r="D36" s="114">
        <f>'Detail-GEN'!C41</f>
        <v>0</v>
      </c>
      <c r="E36" s="114">
        <f>'Detail-GEN'!D41</f>
        <v>0</v>
      </c>
      <c r="F36" s="114"/>
      <c r="G36" s="114">
        <f>'Detail-GEN'!G41</f>
        <v>0</v>
      </c>
      <c r="H36" s="3"/>
      <c r="I36" s="3"/>
      <c r="J36" s="3"/>
      <c r="K36" s="3"/>
      <c r="L36" s="3"/>
      <c r="M36" s="3"/>
      <c r="N36" s="3"/>
    </row>
    <row r="37" spans="1:59" s="45" customFormat="1" ht="15" x14ac:dyDescent="0.25">
      <c r="A37" s="44"/>
      <c r="B37" s="53" t="s">
        <v>55</v>
      </c>
      <c r="C37" s="98"/>
      <c r="D37" s="117">
        <f>SUM(D33:D36)</f>
        <v>0</v>
      </c>
      <c r="E37" s="117">
        <f>SUM(E33:E36)</f>
        <v>0</v>
      </c>
      <c r="F37" s="117"/>
      <c r="G37" s="117">
        <f>SUM(G33:G36)</f>
        <v>0</v>
      </c>
    </row>
    <row r="38" spans="1:59" s="4" customFormat="1" x14ac:dyDescent="0.2">
      <c r="A38" s="19"/>
      <c r="B38" s="51"/>
      <c r="C38" s="99"/>
      <c r="D38" s="55"/>
      <c r="E38" s="37"/>
      <c r="F38" s="37"/>
      <c r="G38" s="82"/>
    </row>
    <row r="39" spans="1:59" x14ac:dyDescent="0.2">
      <c r="A39" s="20" t="s">
        <v>56</v>
      </c>
      <c r="B39" s="52" t="s">
        <v>57</v>
      </c>
      <c r="C39" s="97"/>
      <c r="D39" s="114">
        <f>'Detail-GEN'!C52</f>
        <v>0</v>
      </c>
      <c r="E39" s="114">
        <f>'Detail-GEN'!D52</f>
        <v>0</v>
      </c>
      <c r="F39" s="81"/>
      <c r="G39" s="114">
        <f>'Detail-GEN'!G52</f>
        <v>0</v>
      </c>
      <c r="H39" s="3"/>
      <c r="I39" s="3"/>
      <c r="J39" s="3"/>
      <c r="K39" s="3"/>
      <c r="L39" s="3"/>
      <c r="M39" s="3"/>
      <c r="N39" s="3"/>
    </row>
    <row r="40" spans="1:59" x14ac:dyDescent="0.2">
      <c r="A40" s="20" t="s">
        <v>58</v>
      </c>
      <c r="B40" s="52" t="s">
        <v>59</v>
      </c>
      <c r="C40" s="97"/>
      <c r="D40" s="114">
        <f>'Detail-GEN'!C75</f>
        <v>0</v>
      </c>
      <c r="E40" s="114">
        <f>'Detail-GEN'!D75</f>
        <v>0</v>
      </c>
      <c r="F40" s="81"/>
      <c r="G40" s="114">
        <f>'Detail-GEN'!G75</f>
        <v>0</v>
      </c>
      <c r="H40" s="3"/>
      <c r="I40" s="3"/>
      <c r="J40" s="3"/>
      <c r="K40" s="3"/>
      <c r="L40" s="3"/>
      <c r="M40" s="3"/>
      <c r="N40" s="3"/>
    </row>
    <row r="41" spans="1:59" s="45" customFormat="1" ht="15" x14ac:dyDescent="0.25">
      <c r="A41" s="44"/>
      <c r="B41" s="53" t="s">
        <v>60</v>
      </c>
      <c r="C41" s="98"/>
      <c r="D41" s="117">
        <f>SUM(D39:D40)</f>
        <v>0</v>
      </c>
      <c r="E41" s="117">
        <f>SUM(E39:E40)</f>
        <v>0</v>
      </c>
      <c r="F41" s="83"/>
      <c r="G41" s="117">
        <f>SUM(G39:G40)</f>
        <v>0</v>
      </c>
    </row>
    <row r="42" spans="1:59" s="4" customFormat="1" x14ac:dyDescent="0.2">
      <c r="A42" s="19"/>
      <c r="B42" s="51"/>
      <c r="C42" s="99"/>
      <c r="D42" s="55"/>
      <c r="E42" s="37"/>
      <c r="F42" s="37"/>
      <c r="G42" s="82"/>
    </row>
    <row r="43" spans="1:59" s="47" customFormat="1" ht="14.25" x14ac:dyDescent="0.2">
      <c r="A43" s="20" t="s">
        <v>61</v>
      </c>
      <c r="B43" s="54" t="s">
        <v>62</v>
      </c>
      <c r="C43" s="100"/>
      <c r="D43" s="118">
        <f>'Detail-GEN'!C81</f>
        <v>0</v>
      </c>
      <c r="E43" s="119">
        <f>'Detail-GEN'!D81</f>
        <v>0</v>
      </c>
      <c r="F43" s="85"/>
      <c r="G43" s="122">
        <f>'Detail-GEN'!G81</f>
        <v>0</v>
      </c>
    </row>
    <row r="44" spans="1:59" s="47" customFormat="1" ht="14.25" x14ac:dyDescent="0.2">
      <c r="A44" s="20" t="s">
        <v>63</v>
      </c>
      <c r="B44" s="54" t="s">
        <v>64</v>
      </c>
      <c r="C44" s="100"/>
      <c r="D44" s="118">
        <f>'Detail-GEN'!C83</f>
        <v>0</v>
      </c>
      <c r="E44" s="119">
        <f>'Detail-GEN'!D83</f>
        <v>0</v>
      </c>
      <c r="F44" s="85"/>
      <c r="G44" s="122">
        <f>'Detail-GEN'!G83</f>
        <v>0</v>
      </c>
    </row>
    <row r="45" spans="1:59" s="47" customFormat="1" ht="15" thickBot="1" x14ac:dyDescent="0.25">
      <c r="A45" s="56" t="s">
        <v>65</v>
      </c>
      <c r="B45" s="57" t="s">
        <v>66</v>
      </c>
      <c r="C45" s="101"/>
      <c r="D45" s="120">
        <f>'Detail-GEN'!C84</f>
        <v>0</v>
      </c>
      <c r="E45" s="121">
        <f>'Detail-GEN'!D84</f>
        <v>0</v>
      </c>
      <c r="F45" s="86"/>
      <c r="G45" s="123">
        <f>'Detail-GEN'!G84</f>
        <v>0</v>
      </c>
    </row>
    <row r="46" spans="1:59" s="46" customFormat="1" ht="15" thickBot="1" x14ac:dyDescent="0.25">
      <c r="A46" s="56"/>
      <c r="B46" s="57"/>
      <c r="C46" s="58"/>
      <c r="D46" s="87"/>
      <c r="E46" s="87"/>
      <c r="F46" s="87"/>
      <c r="G46" s="87"/>
      <c r="H46" s="59"/>
      <c r="I46" s="59"/>
      <c r="J46" s="59"/>
      <c r="K46" s="59"/>
      <c r="L46" s="59"/>
      <c r="M46" s="59"/>
      <c r="N46" s="59"/>
      <c r="O46" s="60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</row>
    <row r="47" spans="1:59" s="2" customFormat="1" ht="16.5" thickBot="1" x14ac:dyDescent="0.3">
      <c r="A47" s="139" t="s">
        <v>67</v>
      </c>
      <c r="B47" s="140"/>
      <c r="C47" s="102"/>
      <c r="D47" s="125">
        <f>SUM(D31+D37+D41+D43+D44+D45)</f>
        <v>0</v>
      </c>
      <c r="E47" s="125">
        <f>SUM(E31+E37+E41+E43+E44+E45)</f>
        <v>0</v>
      </c>
      <c r="F47" s="88"/>
      <c r="G47" s="125">
        <f>SUM(G31+G37+G41+G43+G44+G45)</f>
        <v>0</v>
      </c>
    </row>
    <row r="48" spans="1:59" s="6" customFormat="1" ht="12" x14ac:dyDescent="0.2">
      <c r="A48" s="48"/>
      <c r="B48" s="49"/>
      <c r="C48" s="49"/>
      <c r="D48" s="89"/>
      <c r="E48" s="89"/>
      <c r="F48" s="89"/>
      <c r="G48" s="89"/>
      <c r="H48" s="49"/>
      <c r="I48" s="49"/>
      <c r="J48" s="49"/>
      <c r="K48" s="49"/>
      <c r="L48" s="49"/>
      <c r="M48" s="49"/>
      <c r="N48" s="49"/>
      <c r="O48" s="49"/>
    </row>
    <row r="49" spans="1:15" s="6" customFormat="1" ht="12" x14ac:dyDescent="0.2">
      <c r="A49" s="48"/>
      <c r="B49" s="49"/>
      <c r="C49" s="49"/>
      <c r="D49" s="89"/>
      <c r="E49" s="89"/>
      <c r="F49" s="89"/>
      <c r="G49" s="89"/>
      <c r="H49" s="49"/>
      <c r="I49" s="49"/>
      <c r="J49" s="49"/>
      <c r="K49" s="49"/>
      <c r="L49" s="49"/>
      <c r="M49" s="49"/>
      <c r="N49" s="49"/>
      <c r="O49" s="49"/>
    </row>
    <row r="50" spans="1:15" x14ac:dyDescent="0.2">
      <c r="A50" s="3"/>
    </row>
    <row r="52" spans="1:15" ht="15.75" customHeight="1" thickBot="1" x14ac:dyDescent="0.25">
      <c r="B52" s="128"/>
      <c r="C52" s="128"/>
      <c r="D52" s="128"/>
      <c r="E52" s="128"/>
      <c r="F52" s="106"/>
      <c r="G52" s="90"/>
      <c r="H52" s="3"/>
      <c r="I52" s="3"/>
      <c r="J52" s="3"/>
      <c r="K52" s="3"/>
      <c r="L52" s="3"/>
      <c r="M52" s="3"/>
      <c r="N52" s="3"/>
    </row>
    <row r="53" spans="1:15" x14ac:dyDescent="0.2">
      <c r="B53" s="3" t="s">
        <v>68</v>
      </c>
      <c r="G53" s="90"/>
      <c r="H53" s="3"/>
      <c r="I53" s="3"/>
      <c r="J53" s="3"/>
      <c r="K53" s="3"/>
      <c r="L53" s="3"/>
      <c r="M53" s="3"/>
      <c r="N53" s="3"/>
    </row>
    <row r="54" spans="1:15" x14ac:dyDescent="0.2">
      <c r="G54" s="90"/>
      <c r="I54" s="3"/>
      <c r="M54" s="3"/>
      <c r="O54" s="38"/>
    </row>
    <row r="55" spans="1:15" ht="13.5" thickBot="1" x14ac:dyDescent="0.25">
      <c r="B55" s="64"/>
      <c r="C55" s="103"/>
      <c r="D55" s="91"/>
      <c r="E55" s="91"/>
      <c r="F55" s="91"/>
      <c r="G55" s="90"/>
      <c r="I55" s="3"/>
      <c r="M55" s="3"/>
      <c r="O55" s="38"/>
    </row>
    <row r="56" spans="1:15" x14ac:dyDescent="0.2">
      <c r="B56" s="3" t="s">
        <v>69</v>
      </c>
      <c r="E56" s="90"/>
      <c r="F56" s="90"/>
      <c r="G56" s="90"/>
      <c r="I56" s="3"/>
      <c r="M56" s="3"/>
      <c r="O56" s="38"/>
    </row>
    <row r="57" spans="1:15" x14ac:dyDescent="0.2">
      <c r="G57" s="90"/>
      <c r="I57" s="3"/>
      <c r="M57" s="3"/>
      <c r="O57" s="38"/>
    </row>
    <row r="58" spans="1:15" x14ac:dyDescent="0.2">
      <c r="G58" s="90"/>
      <c r="I58" s="3"/>
      <c r="M58" s="3"/>
      <c r="O58" s="38"/>
    </row>
    <row r="59" spans="1:15" ht="13.5" thickBot="1" x14ac:dyDescent="0.25">
      <c r="B59" s="64"/>
      <c r="C59" s="103"/>
      <c r="D59" s="91"/>
      <c r="E59" s="91"/>
      <c r="F59" s="91"/>
      <c r="G59" s="90"/>
      <c r="I59" s="3"/>
      <c r="M59" s="3"/>
      <c r="O59" s="38"/>
    </row>
    <row r="60" spans="1:15" x14ac:dyDescent="0.2">
      <c r="B60" s="3" t="s">
        <v>70</v>
      </c>
      <c r="G60" s="90"/>
      <c r="I60" s="3"/>
      <c r="M60" s="3"/>
      <c r="O60" s="38"/>
    </row>
    <row r="61" spans="1:15" x14ac:dyDescent="0.2">
      <c r="G61" s="90"/>
      <c r="I61" s="3"/>
      <c r="M61" s="3"/>
      <c r="O61" s="38"/>
    </row>
    <row r="65" spans="3:14" ht="15" x14ac:dyDescent="0.25">
      <c r="C65" s="45" t="s">
        <v>71</v>
      </c>
      <c r="D65" s="3"/>
      <c r="E65" s="3"/>
      <c r="F65" s="3"/>
      <c r="G65" s="90"/>
      <c r="H65" s="3"/>
      <c r="I65" s="3"/>
      <c r="J65" s="3"/>
    </row>
    <row r="66" spans="3:14" x14ac:dyDescent="0.2">
      <c r="C66" s="4"/>
      <c r="D66" s="3"/>
      <c r="E66" s="3"/>
      <c r="F66" s="3"/>
      <c r="G66" s="90"/>
      <c r="H66" s="3"/>
      <c r="I66" s="3"/>
      <c r="J66" s="3"/>
    </row>
    <row r="67" spans="3:14" ht="25.5" x14ac:dyDescent="0.2">
      <c r="C67" s="145" t="s">
        <v>72</v>
      </c>
      <c r="D67" s="127"/>
      <c r="E67" s="105" t="s">
        <v>73</v>
      </c>
      <c r="F67" s="104" t="s">
        <v>74</v>
      </c>
      <c r="G67" s="104" t="s">
        <v>75</v>
      </c>
      <c r="M67" s="3"/>
      <c r="N67" s="3"/>
    </row>
    <row r="68" spans="3:14" ht="15" x14ac:dyDescent="0.2">
      <c r="C68" s="126"/>
      <c r="D68" s="127"/>
      <c r="E68" s="92"/>
      <c r="F68" s="92"/>
      <c r="G68" s="107">
        <f>IF(E68&gt;0,E68/E$77,0)</f>
        <v>0</v>
      </c>
      <c r="M68" s="3"/>
      <c r="N68" s="3"/>
    </row>
    <row r="69" spans="3:14" ht="15" x14ac:dyDescent="0.2">
      <c r="C69" s="126"/>
      <c r="D69" s="127"/>
      <c r="E69" s="92"/>
      <c r="F69" s="92"/>
      <c r="G69" s="107">
        <f t="shared" ref="G69:G77" si="0">IF(E69&gt;0,E69/E$77,0)</f>
        <v>0</v>
      </c>
      <c r="M69" s="3"/>
      <c r="N69" s="3"/>
    </row>
    <row r="70" spans="3:14" ht="15" x14ac:dyDescent="0.2">
      <c r="C70" s="126"/>
      <c r="D70" s="127"/>
      <c r="E70" s="92"/>
      <c r="F70" s="92"/>
      <c r="G70" s="107">
        <f t="shared" si="0"/>
        <v>0</v>
      </c>
      <c r="M70" s="3"/>
      <c r="N70" s="3"/>
    </row>
    <row r="71" spans="3:14" ht="15" x14ac:dyDescent="0.2">
      <c r="C71" s="126"/>
      <c r="D71" s="127"/>
      <c r="E71" s="92"/>
      <c r="F71" s="92"/>
      <c r="G71" s="107">
        <f t="shared" si="0"/>
        <v>0</v>
      </c>
      <c r="M71" s="3"/>
      <c r="N71" s="3"/>
    </row>
    <row r="72" spans="3:14" ht="15" x14ac:dyDescent="0.2">
      <c r="C72" s="126"/>
      <c r="D72" s="127"/>
      <c r="E72" s="92"/>
      <c r="F72" s="92"/>
      <c r="G72" s="107">
        <f t="shared" si="0"/>
        <v>0</v>
      </c>
      <c r="M72" s="3"/>
      <c r="N72" s="3"/>
    </row>
    <row r="73" spans="3:14" ht="15" x14ac:dyDescent="0.2">
      <c r="C73" s="126"/>
      <c r="D73" s="127"/>
      <c r="E73" s="92"/>
      <c r="F73" s="92"/>
      <c r="G73" s="107">
        <f t="shared" si="0"/>
        <v>0</v>
      </c>
      <c r="M73" s="3"/>
      <c r="N73" s="3"/>
    </row>
    <row r="74" spans="3:14" ht="15" x14ac:dyDescent="0.2">
      <c r="C74" s="126"/>
      <c r="D74" s="127"/>
      <c r="E74" s="92"/>
      <c r="F74" s="92"/>
      <c r="G74" s="107">
        <f t="shared" si="0"/>
        <v>0</v>
      </c>
      <c r="M74" s="3"/>
      <c r="N74" s="3"/>
    </row>
    <row r="75" spans="3:14" ht="15" x14ac:dyDescent="0.2">
      <c r="C75" s="126"/>
      <c r="D75" s="127"/>
      <c r="E75" s="93"/>
      <c r="F75" s="93"/>
      <c r="G75" s="107">
        <f t="shared" si="0"/>
        <v>0</v>
      </c>
      <c r="M75" s="3"/>
      <c r="N75" s="3"/>
    </row>
    <row r="76" spans="3:14" ht="15" x14ac:dyDescent="0.2">
      <c r="C76" s="126"/>
      <c r="D76" s="127"/>
      <c r="E76" s="92"/>
      <c r="F76" s="92"/>
      <c r="G76" s="107">
        <f t="shared" si="0"/>
        <v>0</v>
      </c>
      <c r="M76" s="3"/>
      <c r="N76" s="3"/>
    </row>
    <row r="77" spans="3:14" ht="15" x14ac:dyDescent="0.2">
      <c r="C77" s="137" t="s">
        <v>76</v>
      </c>
      <c r="D77" s="138">
        <f>SUM(D68:D76)</f>
        <v>0</v>
      </c>
      <c r="E77" s="94">
        <f>SUM(E68:E76)</f>
        <v>0</v>
      </c>
      <c r="F77" s="94"/>
      <c r="G77" s="108">
        <f t="shared" si="0"/>
        <v>0</v>
      </c>
      <c r="M77" s="3"/>
      <c r="N77" s="3"/>
    </row>
  </sheetData>
  <mergeCells count="20">
    <mergeCell ref="A7:G7"/>
    <mergeCell ref="G8:G9"/>
    <mergeCell ref="B8:B9"/>
    <mergeCell ref="C77:D77"/>
    <mergeCell ref="A47:B47"/>
    <mergeCell ref="D8:D9"/>
    <mergeCell ref="E8:E9"/>
    <mergeCell ref="C67:D67"/>
    <mergeCell ref="C69:D69"/>
    <mergeCell ref="C73:D73"/>
    <mergeCell ref="C68:D68"/>
    <mergeCell ref="C74:D74"/>
    <mergeCell ref="C75:D75"/>
    <mergeCell ref="A8:A9"/>
    <mergeCell ref="C76:D76"/>
    <mergeCell ref="C71:D71"/>
    <mergeCell ref="C72:D72"/>
    <mergeCell ref="C70:D70"/>
    <mergeCell ref="B52:E52"/>
    <mergeCell ref="B23:G23"/>
  </mergeCells>
  <phoneticPr fontId="0" type="noConversion"/>
  <printOptions horizontalCentered="1"/>
  <pageMargins left="0.75" right="0.75" top="1.1000000000000001" bottom="0.71" header="0.51" footer="0.51"/>
  <pageSetup scale="45" firstPageNumber="4" orientation="portrait" useFirstPageNumber="1" r:id="rId1"/>
  <headerFooter alignWithMargins="0">
    <oddHeader>&amp;C&amp;10PRODUCTION/PRODUCT DEVELOPMENT
Cost Report &amp;A
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G96"/>
  <sheetViews>
    <sheetView topLeftCell="A12" zoomScaleNormal="100" workbookViewId="0">
      <selection activeCell="G27" sqref="G27"/>
    </sheetView>
  </sheetViews>
  <sheetFormatPr defaultRowHeight="15" customHeight="1" x14ac:dyDescent="0.2"/>
  <cols>
    <col min="1" max="1" width="7.6640625" style="8" customWidth="1"/>
    <col min="2" max="2" width="51.109375" customWidth="1"/>
    <col min="3" max="3" width="20.88671875" customWidth="1"/>
    <col min="4" max="4" width="19.77734375" customWidth="1"/>
    <col min="5" max="5" width="19.5546875" customWidth="1"/>
    <col min="6" max="6" width="20.21875" customWidth="1"/>
    <col min="7" max="7" width="21.33203125" customWidth="1"/>
    <col min="8" max="256" width="11.5546875" customWidth="1"/>
  </cols>
  <sheetData>
    <row r="1" spans="1:7" s="14" customFormat="1" ht="37.5" customHeight="1" x14ac:dyDescent="0.25">
      <c r="A1" s="66" t="s">
        <v>77</v>
      </c>
      <c r="B1" s="67" t="s">
        <v>78</v>
      </c>
      <c r="C1" s="67" t="s">
        <v>79</v>
      </c>
      <c r="D1" s="67" t="s">
        <v>80</v>
      </c>
      <c r="E1" s="68" t="s">
        <v>81</v>
      </c>
      <c r="F1" s="68" t="s">
        <v>82</v>
      </c>
      <c r="G1" s="68" t="s">
        <v>9</v>
      </c>
    </row>
    <row r="2" spans="1:7" s="14" customFormat="1" ht="20.25" customHeight="1" x14ac:dyDescent="0.2"/>
    <row r="3" spans="1:7" s="2" customFormat="1" ht="15" customHeight="1" x14ac:dyDescent="0.25">
      <c r="A3" s="26" t="s">
        <v>10</v>
      </c>
      <c r="B3" s="28" t="s">
        <v>83</v>
      </c>
      <c r="C3" s="30"/>
      <c r="D3" s="30"/>
      <c r="E3" s="30"/>
      <c r="F3" s="30"/>
      <c r="G3" s="33"/>
    </row>
    <row r="4" spans="1:7" ht="15" customHeight="1" x14ac:dyDescent="0.2">
      <c r="A4" s="39" t="s">
        <v>84</v>
      </c>
      <c r="B4" s="23" t="s">
        <v>85</v>
      </c>
      <c r="C4" s="151"/>
      <c r="D4" s="151"/>
      <c r="E4" s="151"/>
      <c r="F4" s="151">
        <f t="shared" ref="F4:F9" si="0">SUM(D4:E4)</f>
        <v>0</v>
      </c>
      <c r="G4" s="151">
        <f t="shared" ref="G4:G9" si="1">SUM(C4-F4)</f>
        <v>0</v>
      </c>
    </row>
    <row r="5" spans="1:7" ht="15" customHeight="1" x14ac:dyDescent="0.2">
      <c r="A5" s="39" t="s">
        <v>86</v>
      </c>
      <c r="B5" s="23" t="s">
        <v>87</v>
      </c>
      <c r="C5" s="151"/>
      <c r="D5" s="151"/>
      <c r="E5" s="151"/>
      <c r="F5" s="151">
        <f t="shared" si="0"/>
        <v>0</v>
      </c>
      <c r="G5" s="151">
        <f t="shared" si="1"/>
        <v>0</v>
      </c>
    </row>
    <row r="6" spans="1:7" ht="15" customHeight="1" x14ac:dyDescent="0.2">
      <c r="A6" s="39" t="s">
        <v>88</v>
      </c>
      <c r="B6" s="23" t="s">
        <v>89</v>
      </c>
      <c r="C6" s="151"/>
      <c r="D6" s="151"/>
      <c r="E6" s="151"/>
      <c r="F6" s="151">
        <f t="shared" si="0"/>
        <v>0</v>
      </c>
      <c r="G6" s="151">
        <f t="shared" si="1"/>
        <v>0</v>
      </c>
    </row>
    <row r="7" spans="1:7" ht="15" customHeight="1" x14ac:dyDescent="0.2">
      <c r="A7" s="39" t="s">
        <v>90</v>
      </c>
      <c r="B7" s="23" t="s">
        <v>91</v>
      </c>
      <c r="C7" s="151"/>
      <c r="D7" s="151"/>
      <c r="E7" s="151"/>
      <c r="F7" s="151">
        <f t="shared" si="0"/>
        <v>0</v>
      </c>
      <c r="G7" s="151">
        <f t="shared" si="1"/>
        <v>0</v>
      </c>
    </row>
    <row r="8" spans="1:7" ht="15" customHeight="1" x14ac:dyDescent="0.2">
      <c r="A8" s="39" t="s">
        <v>92</v>
      </c>
      <c r="B8" s="16" t="s">
        <v>93</v>
      </c>
      <c r="C8" s="152"/>
      <c r="D8" s="152"/>
      <c r="E8" s="152"/>
      <c r="F8" s="151">
        <f t="shared" si="0"/>
        <v>0</v>
      </c>
      <c r="G8" s="151">
        <f t="shared" si="1"/>
        <v>0</v>
      </c>
    </row>
    <row r="9" spans="1:7" ht="15" customHeight="1" x14ac:dyDescent="0.2">
      <c r="A9" s="39" t="s">
        <v>94</v>
      </c>
      <c r="B9" s="23" t="s">
        <v>95</v>
      </c>
      <c r="C9" s="151"/>
      <c r="D9" s="151"/>
      <c r="E9" s="151"/>
      <c r="F9" s="151">
        <f t="shared" si="0"/>
        <v>0</v>
      </c>
      <c r="G9" s="151">
        <f t="shared" si="1"/>
        <v>0</v>
      </c>
    </row>
    <row r="10" spans="1:7" s="18" customFormat="1" ht="15" customHeight="1" x14ac:dyDescent="0.25">
      <c r="A10" s="26" t="s">
        <v>10</v>
      </c>
      <c r="B10" s="33" t="s">
        <v>96</v>
      </c>
      <c r="C10" s="153">
        <f>SUM(C4:C9)</f>
        <v>0</v>
      </c>
      <c r="D10" s="153">
        <f>SUM(D4:D9)</f>
        <v>0</v>
      </c>
      <c r="E10" s="153">
        <f>SUM(E4:E9)</f>
        <v>0</v>
      </c>
      <c r="F10" s="153">
        <f>SUM(F4:F9)</f>
        <v>0</v>
      </c>
      <c r="G10" s="153">
        <f>SUM(G4:G9)</f>
        <v>0</v>
      </c>
    </row>
    <row r="11" spans="1:7" s="14" customFormat="1" ht="15" customHeight="1" x14ac:dyDescent="0.2">
      <c r="A11" s="34"/>
      <c r="B11" s="10"/>
      <c r="C11" s="10"/>
      <c r="D11" s="10"/>
      <c r="E11" s="10"/>
      <c r="F11" s="10"/>
      <c r="G11" s="10"/>
    </row>
    <row r="12" spans="1:7" s="17" customFormat="1" ht="15" customHeight="1" x14ac:dyDescent="0.2">
      <c r="A12" s="26" t="s">
        <v>12</v>
      </c>
      <c r="B12" s="28" t="s">
        <v>97</v>
      </c>
      <c r="C12" s="30"/>
      <c r="D12" s="30"/>
      <c r="E12" s="30"/>
      <c r="F12" s="30"/>
      <c r="G12" s="33"/>
    </row>
    <row r="13" spans="1:7" s="1" customFormat="1" ht="15" customHeight="1" x14ac:dyDescent="0.2">
      <c r="A13" s="39" t="s">
        <v>98</v>
      </c>
      <c r="B13" s="23" t="s">
        <v>99</v>
      </c>
      <c r="C13" s="151"/>
      <c r="D13" s="151"/>
      <c r="E13" s="151"/>
      <c r="F13" s="151">
        <f t="shared" ref="F13:F19" si="2">SUM(D13:E13)</f>
        <v>0</v>
      </c>
      <c r="G13" s="151">
        <f t="shared" ref="G13:G19" si="3">SUM(C13-F13)</f>
        <v>0</v>
      </c>
    </row>
    <row r="14" spans="1:7" s="1" customFormat="1" ht="15" customHeight="1" x14ac:dyDescent="0.2">
      <c r="A14" s="39" t="s">
        <v>100</v>
      </c>
      <c r="B14" s="23" t="s">
        <v>101</v>
      </c>
      <c r="C14" s="151"/>
      <c r="D14" s="151"/>
      <c r="E14" s="151"/>
      <c r="F14" s="151">
        <f t="shared" si="2"/>
        <v>0</v>
      </c>
      <c r="G14" s="151">
        <f t="shared" si="3"/>
        <v>0</v>
      </c>
    </row>
    <row r="15" spans="1:7" s="9" customFormat="1" ht="15" customHeight="1" x14ac:dyDescent="0.2">
      <c r="A15" s="39" t="s">
        <v>102</v>
      </c>
      <c r="B15" s="23" t="s">
        <v>103</v>
      </c>
      <c r="C15" s="151"/>
      <c r="D15" s="151"/>
      <c r="E15" s="151"/>
      <c r="F15" s="151">
        <f t="shared" si="2"/>
        <v>0</v>
      </c>
      <c r="G15" s="151">
        <f t="shared" si="3"/>
        <v>0</v>
      </c>
    </row>
    <row r="16" spans="1:7" s="9" customFormat="1" ht="15" customHeight="1" x14ac:dyDescent="0.2">
      <c r="A16" s="39" t="s">
        <v>104</v>
      </c>
      <c r="B16" s="23" t="s">
        <v>105</v>
      </c>
      <c r="C16" s="151"/>
      <c r="D16" s="151"/>
      <c r="E16" s="151"/>
      <c r="F16" s="151">
        <f t="shared" si="2"/>
        <v>0</v>
      </c>
      <c r="G16" s="151">
        <f t="shared" si="3"/>
        <v>0</v>
      </c>
    </row>
    <row r="17" spans="1:7" s="14" customFormat="1" ht="15" customHeight="1" x14ac:dyDescent="0.2">
      <c r="A17" s="39" t="s">
        <v>106</v>
      </c>
      <c r="B17" s="23" t="s">
        <v>107</v>
      </c>
      <c r="C17" s="151"/>
      <c r="D17" s="151"/>
      <c r="E17" s="151"/>
      <c r="F17" s="151">
        <f t="shared" si="2"/>
        <v>0</v>
      </c>
      <c r="G17" s="151">
        <f t="shared" si="3"/>
        <v>0</v>
      </c>
    </row>
    <row r="18" spans="1:7" s="1" customFormat="1" ht="15" customHeight="1" x14ac:dyDescent="0.2">
      <c r="A18" s="39" t="s">
        <v>108</v>
      </c>
      <c r="B18" s="16" t="s">
        <v>93</v>
      </c>
      <c r="C18" s="151"/>
      <c r="D18" s="151"/>
      <c r="E18" s="151"/>
      <c r="F18" s="151">
        <f t="shared" si="2"/>
        <v>0</v>
      </c>
      <c r="G18" s="151">
        <f t="shared" si="3"/>
        <v>0</v>
      </c>
    </row>
    <row r="19" spans="1:7" s="1" customFormat="1" ht="15" customHeight="1" x14ac:dyDescent="0.2">
      <c r="A19" s="39" t="s">
        <v>109</v>
      </c>
      <c r="B19" s="16" t="s">
        <v>95</v>
      </c>
      <c r="C19" s="152"/>
      <c r="D19" s="152"/>
      <c r="E19" s="152"/>
      <c r="F19" s="151">
        <f t="shared" si="2"/>
        <v>0</v>
      </c>
      <c r="G19" s="151">
        <f t="shared" si="3"/>
        <v>0</v>
      </c>
    </row>
    <row r="20" spans="1:7" s="9" customFormat="1" ht="15" customHeight="1" x14ac:dyDescent="0.2">
      <c r="A20" s="26" t="s">
        <v>12</v>
      </c>
      <c r="B20" s="33" t="s">
        <v>110</v>
      </c>
      <c r="C20" s="153">
        <f>SUM(C13:C19)</f>
        <v>0</v>
      </c>
      <c r="D20" s="153">
        <f>SUM(D13:D19)</f>
        <v>0</v>
      </c>
      <c r="E20" s="153">
        <f>SUM(E13:E19)</f>
        <v>0</v>
      </c>
      <c r="F20" s="153">
        <f>SUM(F13:F19)</f>
        <v>0</v>
      </c>
      <c r="G20" s="153">
        <f>SUM(G13:G19)</f>
        <v>0</v>
      </c>
    </row>
    <row r="21" spans="1:7" s="14" customFormat="1" ht="15" customHeight="1" x14ac:dyDescent="0.2">
      <c r="A21" s="11"/>
      <c r="B21" s="12"/>
      <c r="C21" s="12"/>
      <c r="D21" s="12"/>
      <c r="E21" s="12"/>
      <c r="F21" s="12"/>
      <c r="G21" s="12"/>
    </row>
    <row r="22" spans="1:7" s="17" customFormat="1" ht="15" customHeight="1" x14ac:dyDescent="0.2">
      <c r="A22" s="26" t="s">
        <v>14</v>
      </c>
      <c r="B22" s="28" t="s">
        <v>111</v>
      </c>
      <c r="C22" s="30"/>
      <c r="D22" s="30"/>
      <c r="E22" s="30"/>
      <c r="F22" s="30"/>
      <c r="G22" s="33"/>
    </row>
    <row r="23" spans="1:7" s="1" customFormat="1" ht="15" customHeight="1" x14ac:dyDescent="0.2">
      <c r="A23" s="39" t="s">
        <v>112</v>
      </c>
      <c r="B23" s="16" t="s">
        <v>113</v>
      </c>
      <c r="C23" s="152"/>
      <c r="D23" s="152"/>
      <c r="E23" s="152"/>
      <c r="F23" s="151">
        <f>SUM(D23:E23)</f>
        <v>0</v>
      </c>
      <c r="G23" s="151">
        <f>SUM(C23-F23)</f>
        <v>0</v>
      </c>
    </row>
    <row r="24" spans="1:7" ht="15" customHeight="1" x14ac:dyDescent="0.2">
      <c r="A24" s="39" t="s">
        <v>114</v>
      </c>
      <c r="B24" s="16" t="s">
        <v>115</v>
      </c>
      <c r="C24" s="152"/>
      <c r="D24" s="152"/>
      <c r="E24" s="152"/>
      <c r="F24" s="151">
        <f>SUM(D24:E24)</f>
        <v>0</v>
      </c>
      <c r="G24" s="151">
        <f>SUM(C24-F24)</f>
        <v>0</v>
      </c>
    </row>
    <row r="25" spans="1:7" s="4" customFormat="1" ht="15" customHeight="1" x14ac:dyDescent="0.2">
      <c r="A25" s="40" t="s">
        <v>116</v>
      </c>
      <c r="B25" s="16" t="s">
        <v>117</v>
      </c>
      <c r="C25" s="152"/>
      <c r="D25" s="152"/>
      <c r="E25" s="152"/>
      <c r="F25" s="151">
        <f>SUM(D25:E25)</f>
        <v>0</v>
      </c>
      <c r="G25" s="151">
        <f>SUM(C25-F25)</f>
        <v>0</v>
      </c>
    </row>
    <row r="26" spans="1:7" s="4" customFormat="1" ht="15" customHeight="1" x14ac:dyDescent="0.2">
      <c r="A26" s="40" t="s">
        <v>118</v>
      </c>
      <c r="B26" s="16" t="s">
        <v>93</v>
      </c>
      <c r="C26" s="152"/>
      <c r="D26" s="152"/>
      <c r="E26" s="152"/>
      <c r="F26" s="151">
        <f>SUM(D26:E26)</f>
        <v>0</v>
      </c>
      <c r="G26" s="151">
        <f>SUM(C26-F26)</f>
        <v>0</v>
      </c>
    </row>
    <row r="27" spans="1:7" s="3" customFormat="1" ht="15" customHeight="1" x14ac:dyDescent="0.2">
      <c r="A27" s="40" t="s">
        <v>119</v>
      </c>
      <c r="B27" s="16" t="s">
        <v>95</v>
      </c>
      <c r="C27" s="152"/>
      <c r="D27" s="152"/>
      <c r="E27" s="152"/>
      <c r="F27" s="151">
        <f>SUM(D27:E27)</f>
        <v>0</v>
      </c>
      <c r="G27" s="151">
        <f>SUM(C27-F27)</f>
        <v>0</v>
      </c>
    </row>
    <row r="28" spans="1:7" s="2" customFormat="1" ht="15" customHeight="1" x14ac:dyDescent="0.25">
      <c r="A28" s="26" t="s">
        <v>14</v>
      </c>
      <c r="B28" s="27" t="s">
        <v>120</v>
      </c>
      <c r="C28" s="153">
        <f>SUM(C23:C27)</f>
        <v>0</v>
      </c>
      <c r="D28" s="153">
        <f>SUM(D23:D27)</f>
        <v>0</v>
      </c>
      <c r="E28" s="153">
        <f>SUM(E23:E27)</f>
        <v>0</v>
      </c>
      <c r="F28" s="153">
        <f>SUM(F23:F27)</f>
        <v>0</v>
      </c>
      <c r="G28" s="153">
        <f>SUM(G23:G27)</f>
        <v>0</v>
      </c>
    </row>
    <row r="29" spans="1:7" ht="15" customHeight="1" x14ac:dyDescent="0.2">
      <c r="A29" s="7"/>
      <c r="B29" s="7"/>
      <c r="C29" s="7"/>
      <c r="D29" s="7"/>
      <c r="E29" s="7"/>
      <c r="F29" s="7"/>
      <c r="G29" s="7"/>
    </row>
    <row r="30" spans="1:7" s="2" customFormat="1" ht="19.5" customHeight="1" x14ac:dyDescent="0.25">
      <c r="A30" s="26" t="s">
        <v>16</v>
      </c>
      <c r="B30" s="28" t="s">
        <v>121</v>
      </c>
      <c r="C30" s="30"/>
      <c r="D30" s="30"/>
      <c r="E30" s="30"/>
      <c r="F30" s="30"/>
      <c r="G30" s="33"/>
    </row>
    <row r="31" spans="1:7" ht="15" customHeight="1" x14ac:dyDescent="0.2">
      <c r="A31" s="39" t="s">
        <v>122</v>
      </c>
      <c r="B31" s="16" t="s">
        <v>123</v>
      </c>
      <c r="C31" s="152"/>
      <c r="D31" s="152"/>
      <c r="E31" s="152"/>
      <c r="F31" s="151">
        <f t="shared" ref="F31:F41" si="4">SUM(D31:E31)</f>
        <v>0</v>
      </c>
      <c r="G31" s="151">
        <f t="shared" ref="G31:G41" si="5">SUM(C31-F31)</f>
        <v>0</v>
      </c>
    </row>
    <row r="32" spans="1:7" s="4" customFormat="1" ht="15" customHeight="1" x14ac:dyDescent="0.2">
      <c r="A32" s="39" t="s">
        <v>124</v>
      </c>
      <c r="B32" s="16" t="s">
        <v>125</v>
      </c>
      <c r="C32" s="152"/>
      <c r="D32" s="152"/>
      <c r="E32" s="152"/>
      <c r="F32" s="151">
        <f t="shared" si="4"/>
        <v>0</v>
      </c>
      <c r="G32" s="151">
        <f t="shared" si="5"/>
        <v>0</v>
      </c>
    </row>
    <row r="33" spans="1:7" s="4" customFormat="1" ht="15" customHeight="1" x14ac:dyDescent="0.2">
      <c r="A33" s="39" t="s">
        <v>126</v>
      </c>
      <c r="B33" s="16" t="s">
        <v>127</v>
      </c>
      <c r="C33" s="152"/>
      <c r="D33" s="152"/>
      <c r="E33" s="152"/>
      <c r="F33" s="151">
        <f t="shared" si="4"/>
        <v>0</v>
      </c>
      <c r="G33" s="151">
        <f t="shared" si="5"/>
        <v>0</v>
      </c>
    </row>
    <row r="34" spans="1:7" ht="15" customHeight="1" x14ac:dyDescent="0.2">
      <c r="A34" s="150" t="s">
        <v>128</v>
      </c>
      <c r="B34" s="16" t="s">
        <v>129</v>
      </c>
      <c r="C34" s="152"/>
      <c r="D34" s="152"/>
      <c r="E34" s="152"/>
      <c r="F34" s="151">
        <f t="shared" si="4"/>
        <v>0</v>
      </c>
      <c r="G34" s="151">
        <f t="shared" si="5"/>
        <v>0</v>
      </c>
    </row>
    <row r="35" spans="1:7" ht="15" customHeight="1" x14ac:dyDescent="0.2">
      <c r="A35" s="39" t="s">
        <v>588</v>
      </c>
      <c r="B35" s="16" t="s">
        <v>587</v>
      </c>
      <c r="C35" s="152"/>
      <c r="D35" s="152"/>
      <c r="E35" s="152"/>
      <c r="F35" s="151">
        <f>SUM(D35:E35)</f>
        <v>0</v>
      </c>
      <c r="G35" s="151">
        <f t="shared" si="5"/>
        <v>0</v>
      </c>
    </row>
    <row r="36" spans="1:7" ht="15" customHeight="1" x14ac:dyDescent="0.2">
      <c r="A36" s="39" t="s">
        <v>130</v>
      </c>
      <c r="B36" s="16" t="s">
        <v>131</v>
      </c>
      <c r="C36" s="152"/>
      <c r="D36" s="152"/>
      <c r="E36" s="152"/>
      <c r="F36" s="151">
        <f t="shared" si="4"/>
        <v>0</v>
      </c>
      <c r="G36" s="151">
        <f t="shared" si="5"/>
        <v>0</v>
      </c>
    </row>
    <row r="37" spans="1:7" s="4" customFormat="1" ht="15" customHeight="1" x14ac:dyDescent="0.2">
      <c r="A37" s="39" t="s">
        <v>132</v>
      </c>
      <c r="B37" s="16" t="s">
        <v>133</v>
      </c>
      <c r="C37" s="152"/>
      <c r="D37" s="152"/>
      <c r="E37" s="152"/>
      <c r="F37" s="151">
        <f t="shared" si="4"/>
        <v>0</v>
      </c>
      <c r="G37" s="151">
        <f t="shared" si="5"/>
        <v>0</v>
      </c>
    </row>
    <row r="38" spans="1:7" s="4" customFormat="1" ht="15" customHeight="1" x14ac:dyDescent="0.2">
      <c r="A38" s="39" t="s">
        <v>134</v>
      </c>
      <c r="B38" s="16" t="s">
        <v>135</v>
      </c>
      <c r="C38" s="152"/>
      <c r="D38" s="152"/>
      <c r="E38" s="152"/>
      <c r="F38" s="151">
        <f t="shared" si="4"/>
        <v>0</v>
      </c>
      <c r="G38" s="151">
        <f t="shared" si="5"/>
        <v>0</v>
      </c>
    </row>
    <row r="39" spans="1:7" ht="15" customHeight="1" x14ac:dyDescent="0.2">
      <c r="A39" s="39" t="s">
        <v>136</v>
      </c>
      <c r="B39" s="16" t="s">
        <v>137</v>
      </c>
      <c r="C39" s="152"/>
      <c r="D39" s="152"/>
      <c r="E39" s="152"/>
      <c r="F39" s="151">
        <f t="shared" si="4"/>
        <v>0</v>
      </c>
      <c r="G39" s="151">
        <f t="shared" si="5"/>
        <v>0</v>
      </c>
    </row>
    <row r="40" spans="1:7" ht="15" customHeight="1" x14ac:dyDescent="0.2">
      <c r="A40" s="39" t="s">
        <v>138</v>
      </c>
      <c r="B40" s="16" t="s">
        <v>93</v>
      </c>
      <c r="C40" s="152"/>
      <c r="D40" s="152"/>
      <c r="E40" s="152"/>
      <c r="F40" s="151">
        <f t="shared" si="4"/>
        <v>0</v>
      </c>
      <c r="G40" s="151">
        <f t="shared" si="5"/>
        <v>0</v>
      </c>
    </row>
    <row r="41" spans="1:7" s="3" customFormat="1" ht="15" customHeight="1" x14ac:dyDescent="0.2">
      <c r="A41" s="40" t="s">
        <v>139</v>
      </c>
      <c r="B41" s="16" t="s">
        <v>95</v>
      </c>
      <c r="C41" s="152"/>
      <c r="D41" s="152"/>
      <c r="E41" s="152"/>
      <c r="F41" s="151">
        <f t="shared" si="4"/>
        <v>0</v>
      </c>
      <c r="G41" s="151">
        <f t="shared" si="5"/>
        <v>0</v>
      </c>
    </row>
    <row r="42" spans="1:7" s="2" customFormat="1" ht="15" customHeight="1" x14ac:dyDescent="0.25">
      <c r="A42" s="26" t="s">
        <v>16</v>
      </c>
      <c r="B42" s="27" t="s">
        <v>140</v>
      </c>
      <c r="C42" s="153">
        <f>SUM(C31:C41)</f>
        <v>0</v>
      </c>
      <c r="D42" s="153">
        <f>SUM(D31:D41)</f>
        <v>0</v>
      </c>
      <c r="E42" s="153">
        <f>SUM(E31:E41)</f>
        <v>0</v>
      </c>
      <c r="F42" s="153">
        <f>SUM(F31:F41)</f>
        <v>0</v>
      </c>
      <c r="G42" s="153">
        <f>SUM(G31:G41)</f>
        <v>0</v>
      </c>
    </row>
    <row r="43" spans="1:7" ht="15" customHeight="1" x14ac:dyDescent="0.2">
      <c r="A43" s="11"/>
      <c r="B43" s="12"/>
      <c r="C43" s="12"/>
      <c r="D43" s="12"/>
      <c r="E43" s="12"/>
      <c r="F43" s="12"/>
      <c r="G43" s="12"/>
    </row>
    <row r="44" spans="1:7" s="2" customFormat="1" ht="15" customHeight="1" x14ac:dyDescent="0.25">
      <c r="A44" s="29" t="s">
        <v>18</v>
      </c>
      <c r="B44" s="33" t="s">
        <v>141</v>
      </c>
      <c r="C44" s="30"/>
      <c r="D44" s="30"/>
      <c r="E44" s="30"/>
      <c r="F44" s="30"/>
      <c r="G44" s="33"/>
    </row>
    <row r="45" spans="1:7" ht="15" customHeight="1" x14ac:dyDescent="0.2">
      <c r="A45" s="39" t="s">
        <v>142</v>
      </c>
      <c r="B45" s="16" t="s">
        <v>143</v>
      </c>
      <c r="C45" s="152"/>
      <c r="D45" s="152"/>
      <c r="E45" s="152"/>
      <c r="F45" s="151">
        <f t="shared" ref="F45:F56" si="6">SUM(D45:E45)</f>
        <v>0</v>
      </c>
      <c r="G45" s="151">
        <f t="shared" ref="G45:G56" si="7">SUM(C45-F45)</f>
        <v>0</v>
      </c>
    </row>
    <row r="46" spans="1:7" ht="15" customHeight="1" x14ac:dyDescent="0.2">
      <c r="A46" s="39" t="s">
        <v>144</v>
      </c>
      <c r="B46" s="16" t="s">
        <v>145</v>
      </c>
      <c r="C46" s="152"/>
      <c r="D46" s="152"/>
      <c r="E46" s="152"/>
      <c r="F46" s="151">
        <f t="shared" si="6"/>
        <v>0</v>
      </c>
      <c r="G46" s="151">
        <f t="shared" si="7"/>
        <v>0</v>
      </c>
    </row>
    <row r="47" spans="1:7" ht="15" customHeight="1" x14ac:dyDescent="0.2">
      <c r="A47" s="39" t="s">
        <v>146</v>
      </c>
      <c r="B47" s="16" t="s">
        <v>147</v>
      </c>
      <c r="C47" s="152"/>
      <c r="D47" s="152"/>
      <c r="E47" s="152"/>
      <c r="F47" s="151">
        <f t="shared" si="6"/>
        <v>0</v>
      </c>
      <c r="G47" s="151">
        <f t="shared" si="7"/>
        <v>0</v>
      </c>
    </row>
    <row r="48" spans="1:7" ht="15" customHeight="1" x14ac:dyDescent="0.2">
      <c r="A48" s="39" t="s">
        <v>148</v>
      </c>
      <c r="B48" s="16" t="s">
        <v>149</v>
      </c>
      <c r="C48" s="152"/>
      <c r="D48" s="152"/>
      <c r="E48" s="152"/>
      <c r="F48" s="151">
        <f t="shared" si="6"/>
        <v>0</v>
      </c>
      <c r="G48" s="151">
        <f t="shared" si="7"/>
        <v>0</v>
      </c>
    </row>
    <row r="49" spans="1:7" s="5" customFormat="1" ht="15" customHeight="1" x14ac:dyDescent="0.2">
      <c r="A49" s="39" t="s">
        <v>150</v>
      </c>
      <c r="B49" s="23" t="s">
        <v>151</v>
      </c>
      <c r="C49" s="151"/>
      <c r="D49" s="151"/>
      <c r="E49" s="151"/>
      <c r="F49" s="151">
        <f t="shared" si="6"/>
        <v>0</v>
      </c>
      <c r="G49" s="151">
        <f t="shared" si="7"/>
        <v>0</v>
      </c>
    </row>
    <row r="50" spans="1:7" ht="15" customHeight="1" x14ac:dyDescent="0.2">
      <c r="A50" s="39" t="s">
        <v>152</v>
      </c>
      <c r="B50" s="23" t="s">
        <v>153</v>
      </c>
      <c r="C50" s="151"/>
      <c r="D50" s="151"/>
      <c r="E50" s="151"/>
      <c r="F50" s="151">
        <f t="shared" si="6"/>
        <v>0</v>
      </c>
      <c r="G50" s="151">
        <f t="shared" si="7"/>
        <v>0</v>
      </c>
    </row>
    <row r="51" spans="1:7" ht="15" customHeight="1" x14ac:dyDescent="0.2">
      <c r="A51" s="39" t="s">
        <v>589</v>
      </c>
      <c r="B51" s="23" t="s">
        <v>590</v>
      </c>
      <c r="C51" s="151"/>
      <c r="D51" s="151"/>
      <c r="E51" s="151"/>
      <c r="F51" s="151">
        <f>SUM(D51:E51)</f>
        <v>0</v>
      </c>
      <c r="G51" s="151">
        <f t="shared" si="7"/>
        <v>0</v>
      </c>
    </row>
    <row r="52" spans="1:7" s="3" customFormat="1" ht="15" customHeight="1" x14ac:dyDescent="0.2">
      <c r="A52" s="39" t="s">
        <v>154</v>
      </c>
      <c r="B52" s="23" t="s">
        <v>155</v>
      </c>
      <c r="C52" s="151"/>
      <c r="D52" s="151"/>
      <c r="E52" s="151"/>
      <c r="F52" s="151">
        <f t="shared" si="6"/>
        <v>0</v>
      </c>
      <c r="G52" s="151">
        <f t="shared" si="7"/>
        <v>0</v>
      </c>
    </row>
    <row r="53" spans="1:7" ht="15" customHeight="1" x14ac:dyDescent="0.2">
      <c r="A53" s="39" t="s">
        <v>156</v>
      </c>
      <c r="B53" s="16" t="s">
        <v>157</v>
      </c>
      <c r="C53" s="152"/>
      <c r="D53" s="152"/>
      <c r="E53" s="152"/>
      <c r="F53" s="151">
        <f t="shared" si="6"/>
        <v>0</v>
      </c>
      <c r="G53" s="151">
        <f t="shared" si="7"/>
        <v>0</v>
      </c>
    </row>
    <row r="54" spans="1:7" ht="15" customHeight="1" x14ac:dyDescent="0.2">
      <c r="A54" s="39" t="s">
        <v>158</v>
      </c>
      <c r="B54" s="23" t="s">
        <v>159</v>
      </c>
      <c r="C54" s="151"/>
      <c r="D54" s="151"/>
      <c r="E54" s="151"/>
      <c r="F54" s="151">
        <f t="shared" si="6"/>
        <v>0</v>
      </c>
      <c r="G54" s="151">
        <f t="shared" si="7"/>
        <v>0</v>
      </c>
    </row>
    <row r="55" spans="1:7" ht="15" customHeight="1" x14ac:dyDescent="0.2">
      <c r="A55" s="39" t="s">
        <v>160</v>
      </c>
      <c r="B55" s="16" t="s">
        <v>93</v>
      </c>
      <c r="C55" s="151"/>
      <c r="D55" s="151"/>
      <c r="E55" s="151"/>
      <c r="F55" s="151">
        <f t="shared" si="6"/>
        <v>0</v>
      </c>
      <c r="G55" s="151">
        <f t="shared" si="7"/>
        <v>0</v>
      </c>
    </row>
    <row r="56" spans="1:7" s="3" customFormat="1" ht="15" customHeight="1" x14ac:dyDescent="0.2">
      <c r="A56" s="40" t="s">
        <v>161</v>
      </c>
      <c r="B56" s="16" t="s">
        <v>95</v>
      </c>
      <c r="C56" s="152"/>
      <c r="D56" s="152"/>
      <c r="E56" s="152"/>
      <c r="F56" s="151">
        <f t="shared" si="6"/>
        <v>0</v>
      </c>
      <c r="G56" s="151">
        <f t="shared" si="7"/>
        <v>0</v>
      </c>
    </row>
    <row r="57" spans="1:7" s="4" customFormat="1" ht="15" customHeight="1" x14ac:dyDescent="0.2">
      <c r="A57" s="29" t="s">
        <v>18</v>
      </c>
      <c r="B57" s="33" t="s">
        <v>162</v>
      </c>
      <c r="C57" s="153">
        <f>SUM(C45:C56)</f>
        <v>0</v>
      </c>
      <c r="D57" s="153">
        <f>SUM(D45:D56)</f>
        <v>0</v>
      </c>
      <c r="E57" s="153">
        <f>SUM(E45:E56)</f>
        <v>0</v>
      </c>
      <c r="F57" s="153">
        <f>SUM(F45:F56)</f>
        <v>0</v>
      </c>
      <c r="G57" s="153">
        <f>SUM(G45:G56)</f>
        <v>0</v>
      </c>
    </row>
    <row r="58" spans="1:7" ht="15" customHeight="1" x14ac:dyDescent="0.2">
      <c r="A58" s="34"/>
      <c r="B58" s="15"/>
      <c r="C58" s="15"/>
      <c r="D58" s="15"/>
      <c r="E58" s="15"/>
      <c r="F58" s="15"/>
      <c r="G58" s="15"/>
    </row>
    <row r="59" spans="1:7" s="2" customFormat="1" ht="15" customHeight="1" x14ac:dyDescent="0.25">
      <c r="A59" s="29" t="s">
        <v>35</v>
      </c>
      <c r="B59" s="30" t="s">
        <v>163</v>
      </c>
      <c r="C59" s="30"/>
      <c r="D59" s="30"/>
      <c r="E59" s="30"/>
      <c r="F59" s="30"/>
      <c r="G59" s="33"/>
    </row>
    <row r="60" spans="1:7" s="4" customFormat="1" ht="15" customHeight="1" x14ac:dyDescent="0.2">
      <c r="A60" s="39" t="s">
        <v>164</v>
      </c>
      <c r="B60" s="24" t="s">
        <v>165</v>
      </c>
      <c r="C60" s="154"/>
      <c r="D60" s="154"/>
      <c r="E60" s="154"/>
      <c r="F60" s="152">
        <f t="shared" ref="F60:F71" si="8">SUM(D60:E60)</f>
        <v>0</v>
      </c>
      <c r="G60" s="151">
        <f t="shared" ref="G60:G71" si="9">SUM(C60-F60)</f>
        <v>0</v>
      </c>
    </row>
    <row r="61" spans="1:7" s="6" customFormat="1" ht="15" customHeight="1" x14ac:dyDescent="0.2">
      <c r="A61" s="39" t="s">
        <v>166</v>
      </c>
      <c r="B61" s="16" t="s">
        <v>167</v>
      </c>
      <c r="C61" s="155"/>
      <c r="D61" s="155"/>
      <c r="E61" s="155"/>
      <c r="F61" s="152">
        <f t="shared" si="8"/>
        <v>0</v>
      </c>
      <c r="G61" s="151">
        <f t="shared" si="9"/>
        <v>0</v>
      </c>
    </row>
    <row r="62" spans="1:7" s="6" customFormat="1" ht="15" customHeight="1" x14ac:dyDescent="0.2">
      <c r="A62" s="39" t="s">
        <v>168</v>
      </c>
      <c r="B62" s="16" t="s">
        <v>169</v>
      </c>
      <c r="C62" s="155"/>
      <c r="D62" s="155"/>
      <c r="E62" s="155"/>
      <c r="F62" s="152">
        <f t="shared" si="8"/>
        <v>0</v>
      </c>
      <c r="G62" s="151">
        <f t="shared" si="9"/>
        <v>0</v>
      </c>
    </row>
    <row r="63" spans="1:7" ht="15" customHeight="1" x14ac:dyDescent="0.2">
      <c r="A63" s="39" t="s">
        <v>170</v>
      </c>
      <c r="B63" s="16" t="s">
        <v>171</v>
      </c>
      <c r="C63" s="155"/>
      <c r="D63" s="155"/>
      <c r="E63" s="155"/>
      <c r="F63" s="152">
        <f t="shared" si="8"/>
        <v>0</v>
      </c>
      <c r="G63" s="151">
        <f t="shared" si="9"/>
        <v>0</v>
      </c>
    </row>
    <row r="64" spans="1:7" ht="15" customHeight="1" x14ac:dyDescent="0.2">
      <c r="A64" s="39" t="s">
        <v>172</v>
      </c>
      <c r="B64" s="16" t="s">
        <v>173</v>
      </c>
      <c r="C64" s="155"/>
      <c r="D64" s="155"/>
      <c r="E64" s="155"/>
      <c r="F64" s="152">
        <f t="shared" si="8"/>
        <v>0</v>
      </c>
      <c r="G64" s="151">
        <f t="shared" si="9"/>
        <v>0</v>
      </c>
    </row>
    <row r="65" spans="1:7" ht="15" customHeight="1" x14ac:dyDescent="0.2">
      <c r="A65" s="39" t="s">
        <v>174</v>
      </c>
      <c r="B65" s="16" t="s">
        <v>175</v>
      </c>
      <c r="C65" s="155"/>
      <c r="D65" s="155"/>
      <c r="E65" s="155"/>
      <c r="F65" s="152">
        <f t="shared" si="8"/>
        <v>0</v>
      </c>
      <c r="G65" s="151">
        <f t="shared" si="9"/>
        <v>0</v>
      </c>
    </row>
    <row r="66" spans="1:7" ht="15" customHeight="1" x14ac:dyDescent="0.2">
      <c r="A66" s="39" t="s">
        <v>176</v>
      </c>
      <c r="B66" s="16" t="s">
        <v>177</v>
      </c>
      <c r="C66" s="155"/>
      <c r="D66" s="155"/>
      <c r="E66" s="155"/>
      <c r="F66" s="152">
        <f t="shared" si="8"/>
        <v>0</v>
      </c>
      <c r="G66" s="151">
        <f t="shared" si="9"/>
        <v>0</v>
      </c>
    </row>
    <row r="67" spans="1:7" ht="15" customHeight="1" x14ac:dyDescent="0.2">
      <c r="A67" s="39" t="s">
        <v>178</v>
      </c>
      <c r="B67" s="16" t="s">
        <v>179</v>
      </c>
      <c r="C67" s="155"/>
      <c r="D67" s="155"/>
      <c r="E67" s="155"/>
      <c r="F67" s="152">
        <f t="shared" si="8"/>
        <v>0</v>
      </c>
      <c r="G67" s="151">
        <f t="shared" si="9"/>
        <v>0</v>
      </c>
    </row>
    <row r="68" spans="1:7" ht="15" customHeight="1" x14ac:dyDescent="0.2">
      <c r="A68" s="39" t="s">
        <v>180</v>
      </c>
      <c r="B68" s="16" t="s">
        <v>181</v>
      </c>
      <c r="C68" s="155"/>
      <c r="D68" s="155"/>
      <c r="E68" s="155"/>
      <c r="F68" s="152">
        <f t="shared" si="8"/>
        <v>0</v>
      </c>
      <c r="G68" s="151">
        <f t="shared" si="9"/>
        <v>0</v>
      </c>
    </row>
    <row r="69" spans="1:7" ht="15" customHeight="1" x14ac:dyDescent="0.2">
      <c r="A69" s="39" t="s">
        <v>182</v>
      </c>
      <c r="B69" s="16" t="s">
        <v>183</v>
      </c>
      <c r="C69" s="155"/>
      <c r="D69" s="155"/>
      <c r="E69" s="155"/>
      <c r="F69" s="152">
        <f t="shared" si="8"/>
        <v>0</v>
      </c>
      <c r="G69" s="151">
        <f t="shared" si="9"/>
        <v>0</v>
      </c>
    </row>
    <row r="70" spans="1:7" ht="15" customHeight="1" x14ac:dyDescent="0.2">
      <c r="A70" s="39">
        <v>13.63</v>
      </c>
      <c r="B70" s="16" t="s">
        <v>184</v>
      </c>
      <c r="C70" s="155"/>
      <c r="D70" s="155"/>
      <c r="E70" s="155"/>
      <c r="F70" s="152">
        <f t="shared" si="8"/>
        <v>0</v>
      </c>
      <c r="G70" s="151">
        <f t="shared" si="9"/>
        <v>0</v>
      </c>
    </row>
    <row r="71" spans="1:7" ht="15" customHeight="1" x14ac:dyDescent="0.2">
      <c r="A71" s="39">
        <v>13.99</v>
      </c>
      <c r="B71" s="16" t="s">
        <v>95</v>
      </c>
      <c r="C71" s="155"/>
      <c r="D71" s="155"/>
      <c r="E71" s="155"/>
      <c r="F71" s="152">
        <f t="shared" si="8"/>
        <v>0</v>
      </c>
      <c r="G71" s="151">
        <f t="shared" si="9"/>
        <v>0</v>
      </c>
    </row>
    <row r="72" spans="1:7" s="2" customFormat="1" ht="15" customHeight="1" x14ac:dyDescent="0.25">
      <c r="A72" s="29" t="s">
        <v>35</v>
      </c>
      <c r="B72" s="27" t="s">
        <v>185</v>
      </c>
      <c r="C72" s="153">
        <f>SUM(C60:C71)</f>
        <v>0</v>
      </c>
      <c r="D72" s="153">
        <f>SUM(D60:D71)</f>
        <v>0</v>
      </c>
      <c r="E72" s="153">
        <f>SUM(E60:E71)</f>
        <v>0</v>
      </c>
      <c r="F72" s="153">
        <f>SUM(F60:F71)</f>
        <v>0</v>
      </c>
      <c r="G72" s="153">
        <f>SUM(G60:G71)</f>
        <v>0</v>
      </c>
    </row>
    <row r="73" spans="1:7" s="1" customFormat="1" ht="15" customHeight="1" x14ac:dyDescent="0.2">
      <c r="A73" s="11"/>
      <c r="B73" s="12"/>
      <c r="C73" s="12"/>
      <c r="D73" s="12"/>
      <c r="E73" s="12"/>
      <c r="F73" s="12"/>
      <c r="G73" s="12"/>
    </row>
    <row r="93" ht="15" hidden="1" customHeight="1" x14ac:dyDescent="0.2"/>
    <row r="94" ht="15" hidden="1" customHeight="1" x14ac:dyDescent="0.2"/>
    <row r="95" ht="15" hidden="1" customHeight="1" x14ac:dyDescent="0.2"/>
    <row r="96" ht="15" hidden="1" customHeight="1" x14ac:dyDescent="0.2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alignWithMargins="0">
    <oddHeader>&amp;C&amp;11PRODUCTION 
COST REPORT DETAIL - IDM</oddHeader>
  </headerFooter>
  <rowBreaks count="1" manualBreakCount="1">
    <brk id="58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3"/>
  </sheetPr>
  <dimension ref="A1:H204"/>
  <sheetViews>
    <sheetView topLeftCell="A136" zoomScaleNormal="100" workbookViewId="0">
      <selection activeCell="E153" sqref="E153"/>
    </sheetView>
  </sheetViews>
  <sheetFormatPr defaultRowHeight="15" customHeight="1" x14ac:dyDescent="0.2"/>
  <cols>
    <col min="1" max="1" width="6.77734375" style="8" customWidth="1"/>
    <col min="2" max="2" width="55.109375" customWidth="1"/>
    <col min="3" max="3" width="15.5546875" customWidth="1"/>
    <col min="4" max="4" width="16" customWidth="1"/>
    <col min="5" max="5" width="17" customWidth="1"/>
    <col min="6" max="6" width="17.44140625" customWidth="1"/>
    <col min="7" max="7" width="18.21875" customWidth="1"/>
    <col min="8" max="256" width="11.5546875" customWidth="1"/>
  </cols>
  <sheetData>
    <row r="1" spans="1:8" s="14" customFormat="1" ht="37.5" customHeight="1" x14ac:dyDescent="0.25">
      <c r="A1" s="66" t="s">
        <v>77</v>
      </c>
      <c r="B1" s="67" t="s">
        <v>78</v>
      </c>
      <c r="C1" s="67" t="s">
        <v>79</v>
      </c>
      <c r="D1" s="67" t="s">
        <v>80</v>
      </c>
      <c r="E1" s="68" t="s">
        <v>81</v>
      </c>
      <c r="F1" s="68" t="s">
        <v>82</v>
      </c>
      <c r="G1" s="68" t="s">
        <v>9</v>
      </c>
    </row>
    <row r="2" spans="1:8" s="14" customFormat="1" ht="20.25" customHeight="1" x14ac:dyDescent="0.2">
      <c r="H2" s="43"/>
    </row>
    <row r="3" spans="1:8" s="18" customFormat="1" ht="15" customHeight="1" x14ac:dyDescent="0.25">
      <c r="A3" s="26" t="s">
        <v>20</v>
      </c>
      <c r="B3" s="28" t="s">
        <v>21</v>
      </c>
      <c r="C3" s="30"/>
      <c r="D3" s="30"/>
      <c r="E3" s="30"/>
      <c r="F3" s="30"/>
      <c r="G3" s="33"/>
    </row>
    <row r="4" spans="1:8" ht="15" customHeight="1" x14ac:dyDescent="0.2">
      <c r="A4" s="39" t="s">
        <v>186</v>
      </c>
      <c r="B4" s="23" t="s">
        <v>187</v>
      </c>
      <c r="C4" s="151"/>
      <c r="D4" s="151"/>
      <c r="E4" s="151"/>
      <c r="F4" s="151">
        <f t="shared" ref="F4:F15" si="0">SUM(D4+E4)</f>
        <v>0</v>
      </c>
      <c r="G4" s="151">
        <f t="shared" ref="G4:G15" si="1">SUM(C4-F4)</f>
        <v>0</v>
      </c>
    </row>
    <row r="5" spans="1:8" ht="15" customHeight="1" x14ac:dyDescent="0.2">
      <c r="A5" s="39" t="s">
        <v>188</v>
      </c>
      <c r="B5" s="23" t="s">
        <v>189</v>
      </c>
      <c r="C5" s="151"/>
      <c r="D5" s="151"/>
      <c r="E5" s="151"/>
      <c r="F5" s="151">
        <f t="shared" si="0"/>
        <v>0</v>
      </c>
      <c r="G5" s="151">
        <f t="shared" si="1"/>
        <v>0</v>
      </c>
    </row>
    <row r="6" spans="1:8" ht="15" customHeight="1" x14ac:dyDescent="0.2">
      <c r="A6" s="39" t="s">
        <v>190</v>
      </c>
      <c r="B6" s="23" t="s">
        <v>191</v>
      </c>
      <c r="C6" s="151"/>
      <c r="D6" s="151"/>
      <c r="E6" s="151"/>
      <c r="F6" s="151">
        <f t="shared" si="0"/>
        <v>0</v>
      </c>
      <c r="G6" s="151">
        <f t="shared" si="1"/>
        <v>0</v>
      </c>
    </row>
    <row r="7" spans="1:8" ht="15" customHeight="1" x14ac:dyDescent="0.2">
      <c r="A7" s="39" t="s">
        <v>591</v>
      </c>
      <c r="B7" s="23" t="s">
        <v>234</v>
      </c>
      <c r="C7" s="151"/>
      <c r="D7" s="151"/>
      <c r="E7" s="151"/>
      <c r="F7" s="151">
        <f>SUM(D7:E7)</f>
        <v>0</v>
      </c>
      <c r="G7" s="151">
        <f>C7-F7</f>
        <v>0</v>
      </c>
    </row>
    <row r="8" spans="1:8" ht="15" customHeight="1" x14ac:dyDescent="0.2">
      <c r="A8" s="39" t="s">
        <v>192</v>
      </c>
      <c r="B8" s="23" t="s">
        <v>193</v>
      </c>
      <c r="C8" s="151"/>
      <c r="D8" s="151"/>
      <c r="E8" s="151"/>
      <c r="F8" s="151">
        <f t="shared" si="0"/>
        <v>0</v>
      </c>
      <c r="G8" s="151">
        <f t="shared" si="1"/>
        <v>0</v>
      </c>
    </row>
    <row r="9" spans="1:8" ht="15" customHeight="1" x14ac:dyDescent="0.2">
      <c r="A9" s="39" t="s">
        <v>194</v>
      </c>
      <c r="B9" s="23" t="s">
        <v>195</v>
      </c>
      <c r="C9" s="151"/>
      <c r="D9" s="151"/>
      <c r="E9" s="151"/>
      <c r="F9" s="151">
        <f t="shared" si="0"/>
        <v>0</v>
      </c>
      <c r="G9" s="151">
        <f t="shared" si="1"/>
        <v>0</v>
      </c>
    </row>
    <row r="10" spans="1:8" ht="15" customHeight="1" x14ac:dyDescent="0.2">
      <c r="A10" s="39" t="s">
        <v>196</v>
      </c>
      <c r="B10" s="23" t="s">
        <v>197</v>
      </c>
      <c r="C10" s="151"/>
      <c r="D10" s="151"/>
      <c r="E10" s="151"/>
      <c r="F10" s="151">
        <f t="shared" si="0"/>
        <v>0</v>
      </c>
      <c r="G10" s="151">
        <f t="shared" si="1"/>
        <v>0</v>
      </c>
    </row>
    <row r="11" spans="1:8" ht="15" customHeight="1" x14ac:dyDescent="0.2">
      <c r="A11" s="39" t="s">
        <v>198</v>
      </c>
      <c r="B11" s="23" t="s">
        <v>199</v>
      </c>
      <c r="C11" s="151"/>
      <c r="D11" s="151"/>
      <c r="E11" s="151"/>
      <c r="F11" s="151">
        <f t="shared" si="0"/>
        <v>0</v>
      </c>
      <c r="G11" s="151">
        <f t="shared" si="1"/>
        <v>0</v>
      </c>
    </row>
    <row r="12" spans="1:8" ht="15" customHeight="1" x14ac:dyDescent="0.2">
      <c r="A12" s="39" t="s">
        <v>200</v>
      </c>
      <c r="B12" s="23" t="s">
        <v>201</v>
      </c>
      <c r="C12" s="151"/>
      <c r="D12" s="151"/>
      <c r="E12" s="151"/>
      <c r="F12" s="151">
        <f t="shared" si="0"/>
        <v>0</v>
      </c>
      <c r="G12" s="151">
        <f t="shared" si="1"/>
        <v>0</v>
      </c>
    </row>
    <row r="13" spans="1:8" s="3" customFormat="1" ht="15" customHeight="1" x14ac:dyDescent="0.2">
      <c r="A13" s="25" t="s">
        <v>202</v>
      </c>
      <c r="B13" s="16" t="s">
        <v>203</v>
      </c>
      <c r="C13" s="151"/>
      <c r="D13" s="151"/>
      <c r="E13" s="151"/>
      <c r="F13" s="151">
        <f t="shared" si="0"/>
        <v>0</v>
      </c>
      <c r="G13" s="151">
        <f t="shared" si="1"/>
        <v>0</v>
      </c>
    </row>
    <row r="14" spans="1:8" s="3" customFormat="1" ht="15" customHeight="1" x14ac:dyDescent="0.2">
      <c r="A14" s="25" t="s">
        <v>204</v>
      </c>
      <c r="B14" s="16" t="s">
        <v>93</v>
      </c>
      <c r="C14" s="151"/>
      <c r="D14" s="151"/>
      <c r="E14" s="151"/>
      <c r="F14" s="151">
        <f t="shared" si="0"/>
        <v>0</v>
      </c>
      <c r="G14" s="151">
        <f t="shared" si="1"/>
        <v>0</v>
      </c>
    </row>
    <row r="15" spans="1:8" ht="15" customHeight="1" x14ac:dyDescent="0.2">
      <c r="A15" s="39" t="s">
        <v>205</v>
      </c>
      <c r="B15" s="16" t="s">
        <v>95</v>
      </c>
      <c r="C15" s="151"/>
      <c r="D15" s="151"/>
      <c r="E15" s="151"/>
      <c r="F15" s="151">
        <f t="shared" si="0"/>
        <v>0</v>
      </c>
      <c r="G15" s="151">
        <f t="shared" si="1"/>
        <v>0</v>
      </c>
    </row>
    <row r="16" spans="1:8" s="18" customFormat="1" ht="15" customHeight="1" x14ac:dyDescent="0.25">
      <c r="A16" s="26" t="s">
        <v>20</v>
      </c>
      <c r="B16" s="33" t="s">
        <v>206</v>
      </c>
      <c r="C16" s="153">
        <f>SUM(C4:C15)</f>
        <v>0</v>
      </c>
      <c r="D16" s="153">
        <f>SUM(D4:D15)</f>
        <v>0</v>
      </c>
      <c r="E16" s="153">
        <f>SUM(E4:E15)</f>
        <v>0</v>
      </c>
      <c r="F16" s="153">
        <f>SUM(F4:F15)</f>
        <v>0</v>
      </c>
      <c r="G16" s="153">
        <f>SUM(G4:G15)</f>
        <v>0</v>
      </c>
    </row>
    <row r="17" spans="1:7" s="14" customFormat="1" ht="15" customHeight="1" x14ac:dyDescent="0.2">
      <c r="A17" s="34"/>
      <c r="B17" s="10"/>
      <c r="C17" s="10"/>
      <c r="D17" s="10"/>
      <c r="E17" s="10"/>
      <c r="F17" s="10"/>
      <c r="G17" s="10"/>
    </row>
    <row r="18" spans="1:7" s="17" customFormat="1" ht="15" customHeight="1" x14ac:dyDescent="0.2">
      <c r="A18" s="26" t="s">
        <v>22</v>
      </c>
      <c r="B18" s="28" t="s">
        <v>207</v>
      </c>
      <c r="C18" s="30"/>
      <c r="D18" s="30"/>
      <c r="E18" s="30"/>
      <c r="F18" s="30"/>
      <c r="G18" s="33"/>
    </row>
    <row r="19" spans="1:7" s="1" customFormat="1" ht="15" customHeight="1" x14ac:dyDescent="0.2">
      <c r="A19" s="39" t="s">
        <v>208</v>
      </c>
      <c r="B19" s="23" t="s">
        <v>209</v>
      </c>
      <c r="C19" s="151"/>
      <c r="D19" s="151"/>
      <c r="E19" s="151"/>
      <c r="F19" s="151">
        <f t="shared" ref="F19:F24" si="2">SUM(D19+E19)</f>
        <v>0</v>
      </c>
      <c r="G19" s="151">
        <f t="shared" ref="G19:G24" si="3">SUM(C19-F19)</f>
        <v>0</v>
      </c>
    </row>
    <row r="20" spans="1:7" s="1" customFormat="1" ht="15" customHeight="1" x14ac:dyDescent="0.2">
      <c r="A20" s="39" t="s">
        <v>210</v>
      </c>
      <c r="B20" s="23" t="s">
        <v>127</v>
      </c>
      <c r="C20" s="151"/>
      <c r="D20" s="151"/>
      <c r="E20" s="151"/>
      <c r="F20" s="151">
        <f t="shared" si="2"/>
        <v>0</v>
      </c>
      <c r="G20" s="151">
        <f t="shared" si="3"/>
        <v>0</v>
      </c>
    </row>
    <row r="21" spans="1:7" s="9" customFormat="1" ht="15" customHeight="1" x14ac:dyDescent="0.2">
      <c r="A21" s="39" t="s">
        <v>211</v>
      </c>
      <c r="B21" s="23" t="s">
        <v>212</v>
      </c>
      <c r="C21" s="151"/>
      <c r="D21" s="151"/>
      <c r="E21" s="151"/>
      <c r="F21" s="151">
        <f t="shared" si="2"/>
        <v>0</v>
      </c>
      <c r="G21" s="151">
        <f t="shared" si="3"/>
        <v>0</v>
      </c>
    </row>
    <row r="22" spans="1:7" s="1" customFormat="1" ht="15" customHeight="1" x14ac:dyDescent="0.2">
      <c r="A22" s="25" t="s">
        <v>213</v>
      </c>
      <c r="B22" s="16" t="s">
        <v>203</v>
      </c>
      <c r="C22" s="151"/>
      <c r="D22" s="151"/>
      <c r="E22" s="151"/>
      <c r="F22" s="151">
        <f t="shared" si="2"/>
        <v>0</v>
      </c>
      <c r="G22" s="151">
        <f t="shared" si="3"/>
        <v>0</v>
      </c>
    </row>
    <row r="23" spans="1:7" s="3" customFormat="1" ht="15" customHeight="1" x14ac:dyDescent="0.2">
      <c r="A23" s="40" t="s">
        <v>214</v>
      </c>
      <c r="B23" s="16" t="s">
        <v>93</v>
      </c>
      <c r="C23" s="151"/>
      <c r="D23" s="151"/>
      <c r="E23" s="151"/>
      <c r="F23" s="151">
        <f t="shared" si="2"/>
        <v>0</v>
      </c>
      <c r="G23" s="151">
        <f t="shared" si="3"/>
        <v>0</v>
      </c>
    </row>
    <row r="24" spans="1:7" s="1" customFormat="1" ht="15" customHeight="1" x14ac:dyDescent="0.2">
      <c r="A24" s="39" t="s">
        <v>215</v>
      </c>
      <c r="B24" s="16" t="s">
        <v>95</v>
      </c>
      <c r="C24" s="151"/>
      <c r="D24" s="151"/>
      <c r="E24" s="151"/>
      <c r="F24" s="151">
        <f t="shared" si="2"/>
        <v>0</v>
      </c>
      <c r="G24" s="151">
        <f t="shared" si="3"/>
        <v>0</v>
      </c>
    </row>
    <row r="25" spans="1:7" s="9" customFormat="1" ht="15" customHeight="1" x14ac:dyDescent="0.2">
      <c r="A25" s="26" t="s">
        <v>22</v>
      </c>
      <c r="B25" s="33" t="s">
        <v>216</v>
      </c>
      <c r="C25" s="153">
        <f>SUM(C19:C24)</f>
        <v>0</v>
      </c>
      <c r="D25" s="153">
        <f>SUM(D19:D24)</f>
        <v>0</v>
      </c>
      <c r="E25" s="153">
        <f>SUM(E19:E24)</f>
        <v>0</v>
      </c>
      <c r="F25" s="153">
        <f>SUM(F19:F24)</f>
        <v>0</v>
      </c>
      <c r="G25" s="153">
        <f>SUM(G19:G24)</f>
        <v>0</v>
      </c>
    </row>
    <row r="26" spans="1:7" s="14" customFormat="1" ht="15" customHeight="1" x14ac:dyDescent="0.2">
      <c r="A26" s="11"/>
      <c r="B26" s="12"/>
      <c r="C26" s="12"/>
      <c r="D26" s="12"/>
      <c r="E26" s="12"/>
      <c r="F26" s="12"/>
      <c r="G26" s="12"/>
    </row>
    <row r="27" spans="1:7" s="17" customFormat="1" ht="15" customHeight="1" x14ac:dyDescent="0.2">
      <c r="A27" s="26" t="s">
        <v>24</v>
      </c>
      <c r="B27" s="28" t="s">
        <v>217</v>
      </c>
      <c r="C27" s="30"/>
      <c r="D27" s="30"/>
      <c r="E27" s="30"/>
      <c r="F27" s="30"/>
      <c r="G27" s="33"/>
    </row>
    <row r="28" spans="1:7" ht="15" customHeight="1" x14ac:dyDescent="0.2">
      <c r="A28" s="39" t="s">
        <v>218</v>
      </c>
      <c r="B28" s="16" t="s">
        <v>219</v>
      </c>
      <c r="C28" s="151"/>
      <c r="D28" s="151"/>
      <c r="E28" s="151"/>
      <c r="F28" s="151">
        <f t="shared" ref="F28:F35" si="4">SUM(D28+E28)</f>
        <v>0</v>
      </c>
      <c r="G28" s="151">
        <f t="shared" ref="G28:G35" si="5">SUM(C28-F28)</f>
        <v>0</v>
      </c>
    </row>
    <row r="29" spans="1:7" ht="15" customHeight="1" x14ac:dyDescent="0.2">
      <c r="A29" s="39" t="s">
        <v>220</v>
      </c>
      <c r="B29" s="16" t="s">
        <v>221</v>
      </c>
      <c r="C29" s="151"/>
      <c r="D29" s="151"/>
      <c r="E29" s="151"/>
      <c r="F29" s="151">
        <f t="shared" si="4"/>
        <v>0</v>
      </c>
      <c r="G29" s="151">
        <f t="shared" si="5"/>
        <v>0</v>
      </c>
    </row>
    <row r="30" spans="1:7" ht="15" customHeight="1" x14ac:dyDescent="0.2">
      <c r="A30" s="39" t="s">
        <v>222</v>
      </c>
      <c r="B30" s="16" t="s">
        <v>223</v>
      </c>
      <c r="C30" s="151"/>
      <c r="D30" s="151"/>
      <c r="E30" s="151"/>
      <c r="F30" s="151">
        <f t="shared" si="4"/>
        <v>0</v>
      </c>
      <c r="G30" s="151">
        <f t="shared" si="5"/>
        <v>0</v>
      </c>
    </row>
    <row r="31" spans="1:7" ht="15.75" customHeight="1" x14ac:dyDescent="0.2">
      <c r="A31" s="39" t="s">
        <v>224</v>
      </c>
      <c r="B31" s="16" t="s">
        <v>225</v>
      </c>
      <c r="C31" s="151"/>
      <c r="D31" s="151"/>
      <c r="E31" s="151"/>
      <c r="F31" s="151">
        <f t="shared" si="4"/>
        <v>0</v>
      </c>
      <c r="G31" s="151">
        <f t="shared" si="5"/>
        <v>0</v>
      </c>
    </row>
    <row r="32" spans="1:7" s="4" customFormat="1" ht="15" customHeight="1" x14ac:dyDescent="0.2">
      <c r="A32" s="40" t="s">
        <v>226</v>
      </c>
      <c r="B32" s="16" t="s">
        <v>227</v>
      </c>
      <c r="C32" s="151"/>
      <c r="D32" s="151"/>
      <c r="E32" s="151"/>
      <c r="F32" s="151">
        <f t="shared" si="4"/>
        <v>0</v>
      </c>
      <c r="G32" s="151">
        <f t="shared" si="5"/>
        <v>0</v>
      </c>
    </row>
    <row r="33" spans="1:7" s="3" customFormat="1" ht="15" customHeight="1" x14ac:dyDescent="0.2">
      <c r="A33" s="40" t="s">
        <v>228</v>
      </c>
      <c r="B33" s="16" t="s">
        <v>203</v>
      </c>
      <c r="C33" s="151"/>
      <c r="D33" s="151"/>
      <c r="E33" s="151"/>
      <c r="F33" s="151">
        <f t="shared" si="4"/>
        <v>0</v>
      </c>
      <c r="G33" s="151">
        <f t="shared" si="5"/>
        <v>0</v>
      </c>
    </row>
    <row r="34" spans="1:7" s="1" customFormat="1" ht="15" customHeight="1" x14ac:dyDescent="0.2">
      <c r="A34" s="39" t="s">
        <v>229</v>
      </c>
      <c r="B34" s="16" t="s">
        <v>93</v>
      </c>
      <c r="C34" s="151"/>
      <c r="D34" s="151"/>
      <c r="E34" s="151"/>
      <c r="F34" s="151">
        <f t="shared" si="4"/>
        <v>0</v>
      </c>
      <c r="G34" s="151">
        <f t="shared" si="5"/>
        <v>0</v>
      </c>
    </row>
    <row r="35" spans="1:7" s="3" customFormat="1" ht="15" customHeight="1" x14ac:dyDescent="0.2">
      <c r="A35" s="40" t="s">
        <v>230</v>
      </c>
      <c r="B35" s="16" t="s">
        <v>95</v>
      </c>
      <c r="C35" s="151"/>
      <c r="D35" s="151"/>
      <c r="E35" s="151"/>
      <c r="F35" s="151">
        <f t="shared" si="4"/>
        <v>0</v>
      </c>
      <c r="G35" s="151">
        <f t="shared" si="5"/>
        <v>0</v>
      </c>
    </row>
    <row r="36" spans="1:7" s="2" customFormat="1" ht="15" customHeight="1" x14ac:dyDescent="0.25">
      <c r="A36" s="26" t="s">
        <v>24</v>
      </c>
      <c r="B36" s="27" t="s">
        <v>231</v>
      </c>
      <c r="C36" s="153">
        <f>SUM(C28:C35)</f>
        <v>0</v>
      </c>
      <c r="D36" s="153">
        <f>SUM(D28:D35)</f>
        <v>0</v>
      </c>
      <c r="E36" s="153">
        <f>SUM(E28:E35)</f>
        <v>0</v>
      </c>
      <c r="F36" s="153">
        <f>SUM(F28:F35)</f>
        <v>0</v>
      </c>
      <c r="G36" s="153">
        <f>SUM(G28:G35)</f>
        <v>0</v>
      </c>
    </row>
    <row r="37" spans="1:7" ht="15" customHeight="1" x14ac:dyDescent="0.2">
      <c r="A37" s="7"/>
      <c r="B37" s="7"/>
      <c r="C37" s="7"/>
      <c r="D37" s="7"/>
      <c r="E37" s="7"/>
      <c r="F37" s="62"/>
      <c r="G37" s="12"/>
    </row>
    <row r="38" spans="1:7" s="17" customFormat="1" ht="15" customHeight="1" x14ac:dyDescent="0.2">
      <c r="A38" s="26" t="s">
        <v>26</v>
      </c>
      <c r="B38" s="28" t="s">
        <v>232</v>
      </c>
      <c r="C38" s="30"/>
      <c r="D38" s="30"/>
      <c r="E38" s="30"/>
      <c r="F38" s="30"/>
      <c r="G38" s="33"/>
    </row>
    <row r="39" spans="1:7" ht="15" customHeight="1" x14ac:dyDescent="0.2">
      <c r="A39" s="39" t="s">
        <v>233</v>
      </c>
      <c r="B39" s="23" t="s">
        <v>234</v>
      </c>
      <c r="C39" s="151"/>
      <c r="D39" s="151"/>
      <c r="E39" s="151"/>
      <c r="F39" s="151">
        <f t="shared" ref="F39:F48" si="6">SUM(D39+E39)</f>
        <v>0</v>
      </c>
      <c r="G39" s="151">
        <f t="shared" ref="G39:G48" si="7">SUM(C39-F39)</f>
        <v>0</v>
      </c>
    </row>
    <row r="40" spans="1:7" s="1" customFormat="1" ht="15" customHeight="1" x14ac:dyDescent="0.2">
      <c r="A40" s="39" t="s">
        <v>235</v>
      </c>
      <c r="B40" s="16" t="s">
        <v>236</v>
      </c>
      <c r="C40" s="151"/>
      <c r="D40" s="151"/>
      <c r="E40" s="151"/>
      <c r="F40" s="151">
        <f t="shared" si="6"/>
        <v>0</v>
      </c>
      <c r="G40" s="151">
        <f t="shared" si="7"/>
        <v>0</v>
      </c>
    </row>
    <row r="41" spans="1:7" s="1" customFormat="1" ht="15" customHeight="1" x14ac:dyDescent="0.2">
      <c r="A41" s="39" t="s">
        <v>237</v>
      </c>
      <c r="B41" s="16" t="s">
        <v>238</v>
      </c>
      <c r="C41" s="151"/>
      <c r="D41" s="151"/>
      <c r="E41" s="151"/>
      <c r="F41" s="151">
        <f t="shared" si="6"/>
        <v>0</v>
      </c>
      <c r="G41" s="151">
        <f t="shared" si="7"/>
        <v>0</v>
      </c>
    </row>
    <row r="42" spans="1:7" s="1" customFormat="1" ht="15" customHeight="1" x14ac:dyDescent="0.2">
      <c r="A42" s="39" t="s">
        <v>239</v>
      </c>
      <c r="B42" s="16" t="s">
        <v>240</v>
      </c>
      <c r="C42" s="151"/>
      <c r="D42" s="151"/>
      <c r="E42" s="151"/>
      <c r="F42" s="151">
        <f t="shared" si="6"/>
        <v>0</v>
      </c>
      <c r="G42" s="151">
        <f t="shared" si="7"/>
        <v>0</v>
      </c>
    </row>
    <row r="43" spans="1:7" ht="15" customHeight="1" x14ac:dyDescent="0.2">
      <c r="A43" s="39" t="s">
        <v>241</v>
      </c>
      <c r="B43" s="16" t="s">
        <v>242</v>
      </c>
      <c r="C43" s="151"/>
      <c r="D43" s="151"/>
      <c r="E43" s="151"/>
      <c r="F43" s="151">
        <f t="shared" si="6"/>
        <v>0</v>
      </c>
      <c r="G43" s="151">
        <f t="shared" si="7"/>
        <v>0</v>
      </c>
    </row>
    <row r="44" spans="1:7" ht="15" customHeight="1" x14ac:dyDescent="0.2">
      <c r="A44" s="39" t="s">
        <v>243</v>
      </c>
      <c r="B44" s="16" t="s">
        <v>244</v>
      </c>
      <c r="C44" s="151"/>
      <c r="D44" s="151"/>
      <c r="E44" s="151"/>
      <c r="F44" s="151">
        <f t="shared" si="6"/>
        <v>0</v>
      </c>
      <c r="G44" s="151">
        <f t="shared" si="7"/>
        <v>0</v>
      </c>
    </row>
    <row r="45" spans="1:7" s="3" customFormat="1" ht="15" customHeight="1" x14ac:dyDescent="0.2">
      <c r="A45" s="40" t="s">
        <v>245</v>
      </c>
      <c r="B45" s="16" t="s">
        <v>203</v>
      </c>
      <c r="C45" s="151"/>
      <c r="D45" s="151"/>
      <c r="E45" s="151"/>
      <c r="F45" s="151">
        <f t="shared" si="6"/>
        <v>0</v>
      </c>
      <c r="G45" s="151">
        <f t="shared" si="7"/>
        <v>0</v>
      </c>
    </row>
    <row r="46" spans="1:7" s="3" customFormat="1" ht="15" customHeight="1" x14ac:dyDescent="0.2">
      <c r="A46" s="40" t="s">
        <v>246</v>
      </c>
      <c r="B46" s="16" t="s">
        <v>93</v>
      </c>
      <c r="C46" s="151"/>
      <c r="D46" s="151"/>
      <c r="E46" s="151"/>
      <c r="F46" s="151">
        <f t="shared" si="6"/>
        <v>0</v>
      </c>
      <c r="G46" s="151">
        <f t="shared" si="7"/>
        <v>0</v>
      </c>
    </row>
    <row r="47" spans="1:7" s="3" customFormat="1" ht="15" customHeight="1" x14ac:dyDescent="0.2">
      <c r="A47" s="40" t="s">
        <v>247</v>
      </c>
      <c r="B47" s="16" t="s">
        <v>248</v>
      </c>
      <c r="C47" s="151"/>
      <c r="D47" s="151"/>
      <c r="E47" s="151"/>
      <c r="F47" s="151">
        <f t="shared" si="6"/>
        <v>0</v>
      </c>
      <c r="G47" s="151">
        <f t="shared" si="7"/>
        <v>0</v>
      </c>
    </row>
    <row r="48" spans="1:7" s="3" customFormat="1" ht="15" customHeight="1" x14ac:dyDescent="0.2">
      <c r="A48" s="40" t="s">
        <v>249</v>
      </c>
      <c r="B48" s="16" t="s">
        <v>95</v>
      </c>
      <c r="C48" s="151"/>
      <c r="D48" s="151"/>
      <c r="E48" s="151"/>
      <c r="F48" s="151">
        <f t="shared" si="6"/>
        <v>0</v>
      </c>
      <c r="G48" s="151">
        <f t="shared" si="7"/>
        <v>0</v>
      </c>
    </row>
    <row r="49" spans="1:7" s="2" customFormat="1" ht="15" customHeight="1" x14ac:dyDescent="0.25">
      <c r="A49" s="26" t="s">
        <v>26</v>
      </c>
      <c r="B49" s="27" t="s">
        <v>250</v>
      </c>
      <c r="C49" s="153">
        <f>SUM(C39:C48)</f>
        <v>0</v>
      </c>
      <c r="D49" s="153">
        <f>SUM(D39:D48)</f>
        <v>0</v>
      </c>
      <c r="E49" s="153">
        <f>SUM(E39:E48)</f>
        <v>0</v>
      </c>
      <c r="F49" s="153">
        <f>SUM(F39:F48)</f>
        <v>0</v>
      </c>
      <c r="G49" s="153">
        <f>SUM(G39:G48)</f>
        <v>0</v>
      </c>
    </row>
    <row r="50" spans="1:7" s="18" customFormat="1" ht="15" customHeight="1" x14ac:dyDescent="0.25">
      <c r="A50" s="35"/>
      <c r="B50" s="77"/>
      <c r="C50" s="77"/>
      <c r="D50" s="77"/>
      <c r="E50" s="77"/>
      <c r="F50" s="12"/>
      <c r="G50" s="12"/>
    </row>
    <row r="51" spans="1:7" s="17" customFormat="1" ht="15" customHeight="1" x14ac:dyDescent="0.2">
      <c r="A51" s="26" t="s">
        <v>28</v>
      </c>
      <c r="B51" s="28" t="s">
        <v>251</v>
      </c>
      <c r="C51" s="30"/>
      <c r="D51" s="30"/>
      <c r="E51" s="30"/>
      <c r="F51" s="30"/>
      <c r="G51" s="33"/>
    </row>
    <row r="52" spans="1:7" s="4" customFormat="1" ht="15" customHeight="1" x14ac:dyDescent="0.2">
      <c r="A52" s="41" t="s">
        <v>252</v>
      </c>
      <c r="B52" s="16" t="s">
        <v>253</v>
      </c>
      <c r="C52" s="151"/>
      <c r="D52" s="151"/>
      <c r="E52" s="151"/>
      <c r="F52" s="151">
        <f t="shared" ref="F52:F74" si="8">SUM(D52+E52)</f>
        <v>0</v>
      </c>
      <c r="G52" s="151">
        <f t="shared" ref="G52:G74" si="9">SUM(C52-F52)</f>
        <v>0</v>
      </c>
    </row>
    <row r="53" spans="1:7" s="4" customFormat="1" ht="15" customHeight="1" x14ac:dyDescent="0.2">
      <c r="A53" s="41" t="s">
        <v>254</v>
      </c>
      <c r="B53" s="16" t="s">
        <v>255</v>
      </c>
      <c r="C53" s="151"/>
      <c r="D53" s="151"/>
      <c r="E53" s="151"/>
      <c r="F53" s="151">
        <f t="shared" si="8"/>
        <v>0</v>
      </c>
      <c r="G53" s="151">
        <f t="shared" si="9"/>
        <v>0</v>
      </c>
    </row>
    <row r="54" spans="1:7" s="4" customFormat="1" ht="15" customHeight="1" x14ac:dyDescent="0.2">
      <c r="A54" s="40" t="s">
        <v>256</v>
      </c>
      <c r="B54" s="16" t="s">
        <v>257</v>
      </c>
      <c r="C54" s="151"/>
      <c r="D54" s="151"/>
      <c r="E54" s="151"/>
      <c r="F54" s="151">
        <f t="shared" si="8"/>
        <v>0</v>
      </c>
      <c r="G54" s="151">
        <f t="shared" si="9"/>
        <v>0</v>
      </c>
    </row>
    <row r="55" spans="1:7" s="1" customFormat="1" ht="15" customHeight="1" x14ac:dyDescent="0.2">
      <c r="A55" s="39" t="s">
        <v>258</v>
      </c>
      <c r="B55" s="16" t="s">
        <v>259</v>
      </c>
      <c r="C55" s="151"/>
      <c r="D55" s="151"/>
      <c r="E55" s="151"/>
      <c r="F55" s="151">
        <f t="shared" si="8"/>
        <v>0</v>
      </c>
      <c r="G55" s="151">
        <f t="shared" si="9"/>
        <v>0</v>
      </c>
    </row>
    <row r="56" spans="1:7" ht="15" customHeight="1" x14ac:dyDescent="0.2">
      <c r="A56" s="39" t="s">
        <v>260</v>
      </c>
      <c r="B56" s="16" t="s">
        <v>261</v>
      </c>
      <c r="C56" s="151"/>
      <c r="D56" s="151"/>
      <c r="E56" s="151"/>
      <c r="F56" s="151">
        <f t="shared" si="8"/>
        <v>0</v>
      </c>
      <c r="G56" s="151">
        <f t="shared" si="9"/>
        <v>0</v>
      </c>
    </row>
    <row r="57" spans="1:7" ht="15" customHeight="1" x14ac:dyDescent="0.2">
      <c r="A57" s="39" t="s">
        <v>262</v>
      </c>
      <c r="B57" s="16" t="s">
        <v>263</v>
      </c>
      <c r="C57" s="151"/>
      <c r="D57" s="151"/>
      <c r="E57" s="151"/>
      <c r="F57" s="151">
        <f t="shared" si="8"/>
        <v>0</v>
      </c>
      <c r="G57" s="151">
        <f t="shared" si="9"/>
        <v>0</v>
      </c>
    </row>
    <row r="58" spans="1:7" ht="15" customHeight="1" x14ac:dyDescent="0.2">
      <c r="A58" s="39" t="s">
        <v>264</v>
      </c>
      <c r="B58" s="16" t="s">
        <v>265</v>
      </c>
      <c r="C58" s="151"/>
      <c r="D58" s="151"/>
      <c r="E58" s="151"/>
      <c r="F58" s="151">
        <f t="shared" si="8"/>
        <v>0</v>
      </c>
      <c r="G58" s="151">
        <f t="shared" si="9"/>
        <v>0</v>
      </c>
    </row>
    <row r="59" spans="1:7" ht="15" customHeight="1" x14ac:dyDescent="0.2">
      <c r="A59" s="39" t="s">
        <v>266</v>
      </c>
      <c r="B59" s="16" t="s">
        <v>267</v>
      </c>
      <c r="C59" s="151"/>
      <c r="D59" s="151"/>
      <c r="E59" s="151"/>
      <c r="F59" s="151">
        <f t="shared" si="8"/>
        <v>0</v>
      </c>
      <c r="G59" s="151">
        <f t="shared" si="9"/>
        <v>0</v>
      </c>
    </row>
    <row r="60" spans="1:7" ht="15" customHeight="1" x14ac:dyDescent="0.2">
      <c r="A60" s="39" t="s">
        <v>268</v>
      </c>
      <c r="B60" s="16" t="s">
        <v>269</v>
      </c>
      <c r="C60" s="151"/>
      <c r="D60" s="151"/>
      <c r="E60" s="151"/>
      <c r="F60" s="151">
        <f t="shared" si="8"/>
        <v>0</v>
      </c>
      <c r="G60" s="151">
        <f t="shared" si="9"/>
        <v>0</v>
      </c>
    </row>
    <row r="61" spans="1:7" ht="15" customHeight="1" x14ac:dyDescent="0.2">
      <c r="A61" s="39" t="s">
        <v>270</v>
      </c>
      <c r="B61" s="16" t="s">
        <v>271</v>
      </c>
      <c r="C61" s="151"/>
      <c r="D61" s="151"/>
      <c r="E61" s="151"/>
      <c r="F61" s="151">
        <f t="shared" si="8"/>
        <v>0</v>
      </c>
      <c r="G61" s="151">
        <f t="shared" si="9"/>
        <v>0</v>
      </c>
    </row>
    <row r="62" spans="1:7" s="4" customFormat="1" ht="15" customHeight="1" x14ac:dyDescent="0.2">
      <c r="A62" s="40" t="s">
        <v>272</v>
      </c>
      <c r="B62" s="16" t="s">
        <v>273</v>
      </c>
      <c r="C62" s="151"/>
      <c r="D62" s="151"/>
      <c r="E62" s="151"/>
      <c r="F62" s="151">
        <f t="shared" si="8"/>
        <v>0</v>
      </c>
      <c r="G62" s="151">
        <f t="shared" si="9"/>
        <v>0</v>
      </c>
    </row>
    <row r="63" spans="1:7" s="4" customFormat="1" ht="15" customHeight="1" x14ac:dyDescent="0.2">
      <c r="A63" s="41" t="s">
        <v>274</v>
      </c>
      <c r="B63" s="16" t="s">
        <v>275</v>
      </c>
      <c r="C63" s="151"/>
      <c r="D63" s="151"/>
      <c r="E63" s="151"/>
      <c r="F63" s="151">
        <f t="shared" si="8"/>
        <v>0</v>
      </c>
      <c r="G63" s="151">
        <f t="shared" si="9"/>
        <v>0</v>
      </c>
    </row>
    <row r="64" spans="1:7" s="4" customFormat="1" ht="15" customHeight="1" x14ac:dyDescent="0.2">
      <c r="A64" s="41" t="s">
        <v>276</v>
      </c>
      <c r="B64" s="16" t="s">
        <v>277</v>
      </c>
      <c r="C64" s="151"/>
      <c r="D64" s="151"/>
      <c r="E64" s="151"/>
      <c r="F64" s="151">
        <f t="shared" si="8"/>
        <v>0</v>
      </c>
      <c r="G64" s="151">
        <f t="shared" si="9"/>
        <v>0</v>
      </c>
    </row>
    <row r="65" spans="1:7" s="4" customFormat="1" ht="15" customHeight="1" x14ac:dyDescent="0.2">
      <c r="A65" s="40" t="s">
        <v>278</v>
      </c>
      <c r="B65" s="16" t="s">
        <v>279</v>
      </c>
      <c r="C65" s="151"/>
      <c r="D65" s="151"/>
      <c r="E65" s="151"/>
      <c r="F65" s="151">
        <f t="shared" si="8"/>
        <v>0</v>
      </c>
      <c r="G65" s="151">
        <f t="shared" si="9"/>
        <v>0</v>
      </c>
    </row>
    <row r="66" spans="1:7" s="4" customFormat="1" ht="15" customHeight="1" x14ac:dyDescent="0.2">
      <c r="A66" s="41" t="s">
        <v>280</v>
      </c>
      <c r="B66" s="16" t="s">
        <v>281</v>
      </c>
      <c r="C66" s="151"/>
      <c r="D66" s="151"/>
      <c r="E66" s="151"/>
      <c r="F66" s="151">
        <f t="shared" si="8"/>
        <v>0</v>
      </c>
      <c r="G66" s="151">
        <f t="shared" si="9"/>
        <v>0</v>
      </c>
    </row>
    <row r="67" spans="1:7" s="4" customFormat="1" ht="15" customHeight="1" x14ac:dyDescent="0.2">
      <c r="A67" s="41" t="s">
        <v>282</v>
      </c>
      <c r="B67" s="16" t="s">
        <v>283</v>
      </c>
      <c r="C67" s="151"/>
      <c r="D67" s="151"/>
      <c r="E67" s="151"/>
      <c r="F67" s="151">
        <f t="shared" si="8"/>
        <v>0</v>
      </c>
      <c r="G67" s="151">
        <f t="shared" si="9"/>
        <v>0</v>
      </c>
    </row>
    <row r="68" spans="1:7" s="4" customFormat="1" ht="15" customHeight="1" x14ac:dyDescent="0.2">
      <c r="A68" s="40" t="s">
        <v>284</v>
      </c>
      <c r="B68" s="16" t="s">
        <v>285</v>
      </c>
      <c r="C68" s="151"/>
      <c r="D68" s="151"/>
      <c r="E68" s="151"/>
      <c r="F68" s="151">
        <f t="shared" si="8"/>
        <v>0</v>
      </c>
      <c r="G68" s="151">
        <f t="shared" si="9"/>
        <v>0</v>
      </c>
    </row>
    <row r="69" spans="1:7" s="4" customFormat="1" ht="15" customHeight="1" x14ac:dyDescent="0.2">
      <c r="A69" s="41" t="s">
        <v>286</v>
      </c>
      <c r="B69" s="16" t="s">
        <v>287</v>
      </c>
      <c r="C69" s="151"/>
      <c r="D69" s="151"/>
      <c r="E69" s="151"/>
      <c r="F69" s="151">
        <f t="shared" si="8"/>
        <v>0</v>
      </c>
      <c r="G69" s="151">
        <f t="shared" si="9"/>
        <v>0</v>
      </c>
    </row>
    <row r="70" spans="1:7" s="4" customFormat="1" ht="15" customHeight="1" x14ac:dyDescent="0.2">
      <c r="A70" s="40" t="s">
        <v>288</v>
      </c>
      <c r="B70" s="16" t="s">
        <v>289</v>
      </c>
      <c r="C70" s="151"/>
      <c r="D70" s="151"/>
      <c r="E70" s="151"/>
      <c r="F70" s="151">
        <f t="shared" si="8"/>
        <v>0</v>
      </c>
      <c r="G70" s="151">
        <f t="shared" si="9"/>
        <v>0</v>
      </c>
    </row>
    <row r="71" spans="1:7" s="4" customFormat="1" ht="15" customHeight="1" x14ac:dyDescent="0.2">
      <c r="A71" s="41" t="s">
        <v>290</v>
      </c>
      <c r="B71" s="16" t="s">
        <v>291</v>
      </c>
      <c r="C71" s="151"/>
      <c r="D71" s="151"/>
      <c r="E71" s="151"/>
      <c r="F71" s="151">
        <f t="shared" si="8"/>
        <v>0</v>
      </c>
      <c r="G71" s="151">
        <f t="shared" si="9"/>
        <v>0</v>
      </c>
    </row>
    <row r="72" spans="1:7" s="3" customFormat="1" ht="15" customHeight="1" x14ac:dyDescent="0.2">
      <c r="A72" s="40" t="s">
        <v>292</v>
      </c>
      <c r="B72" s="16" t="s">
        <v>203</v>
      </c>
      <c r="C72" s="151"/>
      <c r="D72" s="151"/>
      <c r="E72" s="151"/>
      <c r="F72" s="151">
        <f t="shared" si="8"/>
        <v>0</v>
      </c>
      <c r="G72" s="151">
        <f t="shared" si="9"/>
        <v>0</v>
      </c>
    </row>
    <row r="73" spans="1:7" s="3" customFormat="1" ht="15" customHeight="1" x14ac:dyDescent="0.2">
      <c r="A73" s="40" t="s">
        <v>293</v>
      </c>
      <c r="B73" s="16" t="s">
        <v>93</v>
      </c>
      <c r="C73" s="151"/>
      <c r="D73" s="151"/>
      <c r="E73" s="151"/>
      <c r="F73" s="151">
        <f t="shared" si="8"/>
        <v>0</v>
      </c>
      <c r="G73" s="151">
        <f t="shared" si="9"/>
        <v>0</v>
      </c>
    </row>
    <row r="74" spans="1:7" s="1" customFormat="1" ht="15" customHeight="1" x14ac:dyDescent="0.2">
      <c r="A74" s="39" t="s">
        <v>294</v>
      </c>
      <c r="B74" s="16" t="s">
        <v>95</v>
      </c>
      <c r="C74" s="151"/>
      <c r="D74" s="151"/>
      <c r="E74" s="151"/>
      <c r="F74" s="151">
        <f t="shared" si="8"/>
        <v>0</v>
      </c>
      <c r="G74" s="151">
        <f t="shared" si="9"/>
        <v>0</v>
      </c>
    </row>
    <row r="75" spans="1:7" s="2" customFormat="1" ht="15" customHeight="1" x14ac:dyDescent="0.25">
      <c r="A75" s="26" t="s">
        <v>28</v>
      </c>
      <c r="B75" s="27" t="s">
        <v>295</v>
      </c>
      <c r="C75" s="153">
        <f>SUM(C52:C74)</f>
        <v>0</v>
      </c>
      <c r="D75" s="153">
        <f>SUM(D52:D74)</f>
        <v>0</v>
      </c>
      <c r="E75" s="153">
        <f>SUM(E52:E74)</f>
        <v>0</v>
      </c>
      <c r="F75" s="153">
        <f>SUM(F52:F74)</f>
        <v>0</v>
      </c>
      <c r="G75" s="153">
        <f>SUM(G52:G74)</f>
        <v>0</v>
      </c>
    </row>
    <row r="76" spans="1:7" s="2" customFormat="1" ht="15" customHeight="1" x14ac:dyDescent="0.25">
      <c r="A76" s="26"/>
      <c r="B76" s="28"/>
      <c r="C76" s="30"/>
      <c r="D76" s="30"/>
      <c r="E76" s="30"/>
      <c r="F76" s="30"/>
      <c r="G76" s="30"/>
    </row>
    <row r="77" spans="1:7" s="17" customFormat="1" ht="15" customHeight="1" x14ac:dyDescent="0.2">
      <c r="A77" s="26" t="s">
        <v>30</v>
      </c>
      <c r="B77" s="28" t="s">
        <v>296</v>
      </c>
      <c r="C77" s="30"/>
      <c r="D77" s="30"/>
      <c r="E77" s="30"/>
      <c r="F77" s="30"/>
      <c r="G77" s="33"/>
    </row>
    <row r="78" spans="1:7" s="4" customFormat="1" ht="15" customHeight="1" x14ac:dyDescent="0.2">
      <c r="A78" s="41" t="s">
        <v>297</v>
      </c>
      <c r="B78" s="16" t="s">
        <v>298</v>
      </c>
      <c r="C78" s="151"/>
      <c r="D78" s="151"/>
      <c r="E78" s="151"/>
      <c r="F78" s="151">
        <f t="shared" ref="F78:F91" si="10">SUM(D78+E78)</f>
        <v>0</v>
      </c>
      <c r="G78" s="151">
        <f t="shared" ref="G78:G91" si="11">SUM(C78-F78)</f>
        <v>0</v>
      </c>
    </row>
    <row r="79" spans="1:7" s="4" customFormat="1" ht="15" customHeight="1" x14ac:dyDescent="0.2">
      <c r="A79" s="41" t="s">
        <v>299</v>
      </c>
      <c r="B79" s="16" t="s">
        <v>300</v>
      </c>
      <c r="C79" s="151"/>
      <c r="D79" s="151"/>
      <c r="E79" s="151"/>
      <c r="F79" s="151">
        <f t="shared" si="10"/>
        <v>0</v>
      </c>
      <c r="G79" s="151">
        <f t="shared" si="11"/>
        <v>0</v>
      </c>
    </row>
    <row r="80" spans="1:7" s="4" customFormat="1" ht="15" customHeight="1" x14ac:dyDescent="0.2">
      <c r="A80" s="41" t="s">
        <v>301</v>
      </c>
      <c r="B80" s="16" t="s">
        <v>302</v>
      </c>
      <c r="C80" s="151"/>
      <c r="D80" s="151"/>
      <c r="E80" s="151"/>
      <c r="F80" s="151">
        <f t="shared" si="10"/>
        <v>0</v>
      </c>
      <c r="G80" s="151">
        <f t="shared" si="11"/>
        <v>0</v>
      </c>
    </row>
    <row r="81" spans="1:7" s="1" customFormat="1" ht="15" customHeight="1" x14ac:dyDescent="0.2">
      <c r="A81" s="41" t="s">
        <v>303</v>
      </c>
      <c r="B81" s="16" t="s">
        <v>304</v>
      </c>
      <c r="C81" s="151"/>
      <c r="D81" s="151"/>
      <c r="E81" s="151"/>
      <c r="F81" s="151">
        <f t="shared" si="10"/>
        <v>0</v>
      </c>
      <c r="G81" s="151">
        <f t="shared" si="11"/>
        <v>0</v>
      </c>
    </row>
    <row r="82" spans="1:7" ht="15" customHeight="1" x14ac:dyDescent="0.2">
      <c r="A82" s="41" t="s">
        <v>305</v>
      </c>
      <c r="B82" s="16" t="s">
        <v>306</v>
      </c>
      <c r="C82" s="151"/>
      <c r="D82" s="151"/>
      <c r="E82" s="151"/>
      <c r="F82" s="151">
        <f t="shared" si="10"/>
        <v>0</v>
      </c>
      <c r="G82" s="151">
        <f t="shared" si="11"/>
        <v>0</v>
      </c>
    </row>
    <row r="83" spans="1:7" ht="15" customHeight="1" x14ac:dyDescent="0.2">
      <c r="A83" s="41" t="s">
        <v>307</v>
      </c>
      <c r="B83" s="16" t="s">
        <v>308</v>
      </c>
      <c r="C83" s="151"/>
      <c r="D83" s="151"/>
      <c r="E83" s="151"/>
      <c r="F83" s="151">
        <f t="shared" si="10"/>
        <v>0</v>
      </c>
      <c r="G83" s="151">
        <f t="shared" si="11"/>
        <v>0</v>
      </c>
    </row>
    <row r="84" spans="1:7" ht="15" customHeight="1" x14ac:dyDescent="0.2">
      <c r="A84" s="41" t="s">
        <v>309</v>
      </c>
      <c r="B84" s="16" t="s">
        <v>310</v>
      </c>
      <c r="C84" s="151"/>
      <c r="D84" s="151"/>
      <c r="E84" s="151"/>
      <c r="F84" s="151">
        <f t="shared" si="10"/>
        <v>0</v>
      </c>
      <c r="G84" s="151">
        <f t="shared" si="11"/>
        <v>0</v>
      </c>
    </row>
    <row r="85" spans="1:7" ht="15" customHeight="1" x14ac:dyDescent="0.2">
      <c r="A85" s="41" t="s">
        <v>311</v>
      </c>
      <c r="B85" s="16" t="s">
        <v>312</v>
      </c>
      <c r="C85" s="151"/>
      <c r="D85" s="151"/>
      <c r="E85" s="151"/>
      <c r="F85" s="151">
        <f t="shared" si="10"/>
        <v>0</v>
      </c>
      <c r="G85" s="151">
        <f t="shared" si="11"/>
        <v>0</v>
      </c>
    </row>
    <row r="86" spans="1:7" ht="15" customHeight="1" x14ac:dyDescent="0.2">
      <c r="A86" s="41" t="s">
        <v>313</v>
      </c>
      <c r="B86" s="16" t="s">
        <v>314</v>
      </c>
      <c r="C86" s="151"/>
      <c r="D86" s="151"/>
      <c r="E86" s="151"/>
      <c r="F86" s="151">
        <f t="shared" si="10"/>
        <v>0</v>
      </c>
      <c r="G86" s="151">
        <f t="shared" si="11"/>
        <v>0</v>
      </c>
    </row>
    <row r="87" spans="1:7" s="4" customFormat="1" ht="15" customHeight="1" x14ac:dyDescent="0.2">
      <c r="A87" s="41" t="s">
        <v>315</v>
      </c>
      <c r="B87" s="16" t="s">
        <v>316</v>
      </c>
      <c r="C87" s="151"/>
      <c r="D87" s="151"/>
      <c r="E87" s="151"/>
      <c r="F87" s="151">
        <f t="shared" si="10"/>
        <v>0</v>
      </c>
      <c r="G87" s="151">
        <f t="shared" si="11"/>
        <v>0</v>
      </c>
    </row>
    <row r="88" spans="1:7" s="4" customFormat="1" ht="15" customHeight="1" x14ac:dyDescent="0.2">
      <c r="A88" s="41" t="s">
        <v>317</v>
      </c>
      <c r="B88" s="16" t="s">
        <v>318</v>
      </c>
      <c r="C88" s="151"/>
      <c r="D88" s="151"/>
      <c r="E88" s="151"/>
      <c r="F88" s="151">
        <f t="shared" si="10"/>
        <v>0</v>
      </c>
      <c r="G88" s="151">
        <f t="shared" si="11"/>
        <v>0</v>
      </c>
    </row>
    <row r="89" spans="1:7" s="4" customFormat="1" ht="15" customHeight="1" x14ac:dyDescent="0.2">
      <c r="A89" s="40" t="s">
        <v>319</v>
      </c>
      <c r="B89" s="16" t="s">
        <v>203</v>
      </c>
      <c r="C89" s="151"/>
      <c r="D89" s="151"/>
      <c r="E89" s="151"/>
      <c r="F89" s="151">
        <f t="shared" si="10"/>
        <v>0</v>
      </c>
      <c r="G89" s="151">
        <f t="shared" si="11"/>
        <v>0</v>
      </c>
    </row>
    <row r="90" spans="1:7" s="1" customFormat="1" ht="15" customHeight="1" x14ac:dyDescent="0.2">
      <c r="A90" s="40" t="s">
        <v>320</v>
      </c>
      <c r="B90" s="16" t="s">
        <v>93</v>
      </c>
      <c r="C90" s="151"/>
      <c r="D90" s="151"/>
      <c r="E90" s="151"/>
      <c r="F90" s="151">
        <f t="shared" si="10"/>
        <v>0</v>
      </c>
      <c r="G90" s="151">
        <f t="shared" si="11"/>
        <v>0</v>
      </c>
    </row>
    <row r="91" spans="1:7" s="3" customFormat="1" ht="15" customHeight="1" x14ac:dyDescent="0.2">
      <c r="A91" s="39" t="s">
        <v>321</v>
      </c>
      <c r="B91" s="16" t="s">
        <v>95</v>
      </c>
      <c r="C91" s="151"/>
      <c r="D91" s="151"/>
      <c r="E91" s="151"/>
      <c r="F91" s="151">
        <f t="shared" si="10"/>
        <v>0</v>
      </c>
      <c r="G91" s="151">
        <f t="shared" si="11"/>
        <v>0</v>
      </c>
    </row>
    <row r="92" spans="1:7" s="2" customFormat="1" ht="15" customHeight="1" x14ac:dyDescent="0.25">
      <c r="A92" s="26" t="s">
        <v>30</v>
      </c>
      <c r="B92" s="27" t="s">
        <v>322</v>
      </c>
      <c r="C92" s="153">
        <f>SUM(C78:C91)</f>
        <v>0</v>
      </c>
      <c r="D92" s="153">
        <f>SUM(D78:D91)</f>
        <v>0</v>
      </c>
      <c r="E92" s="153">
        <f>SUM(E78:E91)</f>
        <v>0</v>
      </c>
      <c r="F92" s="153">
        <f>SUM(F78:F91)</f>
        <v>0</v>
      </c>
      <c r="G92" s="153">
        <f>SUM(G78:G91)</f>
        <v>0</v>
      </c>
    </row>
    <row r="93" spans="1:7" s="2" customFormat="1" ht="15" customHeight="1" x14ac:dyDescent="0.25">
      <c r="A93" s="26"/>
      <c r="B93" s="28"/>
      <c r="C93" s="30"/>
      <c r="D93" s="30"/>
      <c r="E93" s="30"/>
      <c r="F93" s="30"/>
      <c r="G93" s="30"/>
    </row>
    <row r="94" spans="1:7" s="17" customFormat="1" ht="15" customHeight="1" x14ac:dyDescent="0.2">
      <c r="A94" s="26" t="s">
        <v>32</v>
      </c>
      <c r="B94" s="28" t="s">
        <v>323</v>
      </c>
      <c r="C94" s="30"/>
      <c r="D94" s="30"/>
      <c r="E94" s="30"/>
      <c r="F94" s="30"/>
      <c r="G94" s="33"/>
    </row>
    <row r="95" spans="1:7" s="1" customFormat="1" ht="15" customHeight="1" x14ac:dyDescent="0.2">
      <c r="A95" s="39" t="s">
        <v>324</v>
      </c>
      <c r="B95" s="16" t="s">
        <v>325</v>
      </c>
      <c r="C95" s="151"/>
      <c r="D95" s="151"/>
      <c r="E95" s="151"/>
      <c r="F95" s="151">
        <f t="shared" ref="F95:F105" si="12">SUM(D95+E95)</f>
        <v>0</v>
      </c>
      <c r="G95" s="151">
        <f t="shared" ref="G95:G105" si="13">SUM(C95-F95)</f>
        <v>0</v>
      </c>
    </row>
    <row r="96" spans="1:7" ht="15" customHeight="1" x14ac:dyDescent="0.2">
      <c r="A96" s="39" t="s">
        <v>326</v>
      </c>
      <c r="B96" s="16" t="s">
        <v>327</v>
      </c>
      <c r="C96" s="151"/>
      <c r="D96" s="151"/>
      <c r="E96" s="151"/>
      <c r="F96" s="151">
        <f t="shared" si="12"/>
        <v>0</v>
      </c>
      <c r="G96" s="151">
        <f t="shared" si="13"/>
        <v>0</v>
      </c>
    </row>
    <row r="97" spans="1:7" ht="15" customHeight="1" x14ac:dyDescent="0.2">
      <c r="A97" s="39" t="s">
        <v>328</v>
      </c>
      <c r="B97" s="16" t="s">
        <v>329</v>
      </c>
      <c r="C97" s="151"/>
      <c r="D97" s="151"/>
      <c r="E97" s="151"/>
      <c r="F97" s="151">
        <f t="shared" si="12"/>
        <v>0</v>
      </c>
      <c r="G97" s="151">
        <f t="shared" si="13"/>
        <v>0</v>
      </c>
    </row>
    <row r="98" spans="1:7" ht="15" customHeight="1" x14ac:dyDescent="0.2">
      <c r="A98" s="39" t="s">
        <v>330</v>
      </c>
      <c r="B98" s="16" t="s">
        <v>331</v>
      </c>
      <c r="C98" s="151"/>
      <c r="D98" s="151"/>
      <c r="E98" s="151"/>
      <c r="F98" s="151">
        <f t="shared" si="12"/>
        <v>0</v>
      </c>
      <c r="G98" s="151">
        <f t="shared" si="13"/>
        <v>0</v>
      </c>
    </row>
    <row r="99" spans="1:7" ht="15" customHeight="1" x14ac:dyDescent="0.2">
      <c r="A99" s="39" t="s">
        <v>332</v>
      </c>
      <c r="B99" s="16" t="s">
        <v>333</v>
      </c>
      <c r="C99" s="151"/>
      <c r="D99" s="151"/>
      <c r="E99" s="151"/>
      <c r="F99" s="151">
        <f t="shared" si="12"/>
        <v>0</v>
      </c>
      <c r="G99" s="151">
        <f t="shared" si="13"/>
        <v>0</v>
      </c>
    </row>
    <row r="100" spans="1:7" ht="15" customHeight="1" x14ac:dyDescent="0.2">
      <c r="A100" s="39" t="s">
        <v>334</v>
      </c>
      <c r="B100" s="16" t="s">
        <v>335</v>
      </c>
      <c r="C100" s="151"/>
      <c r="D100" s="151"/>
      <c r="E100" s="151"/>
      <c r="F100" s="151">
        <f t="shared" si="12"/>
        <v>0</v>
      </c>
      <c r="G100" s="151">
        <f t="shared" si="13"/>
        <v>0</v>
      </c>
    </row>
    <row r="101" spans="1:7" ht="15" customHeight="1" x14ac:dyDescent="0.2">
      <c r="A101" s="39" t="s">
        <v>336</v>
      </c>
      <c r="B101" s="16" t="s">
        <v>337</v>
      </c>
      <c r="C101" s="151"/>
      <c r="D101" s="151"/>
      <c r="E101" s="151"/>
      <c r="F101" s="151">
        <f t="shared" si="12"/>
        <v>0</v>
      </c>
      <c r="G101" s="151">
        <f t="shared" si="13"/>
        <v>0</v>
      </c>
    </row>
    <row r="102" spans="1:7" s="4" customFormat="1" ht="15" customHeight="1" x14ac:dyDescent="0.2">
      <c r="A102" s="41" t="s">
        <v>338</v>
      </c>
      <c r="B102" s="16" t="s">
        <v>339</v>
      </c>
      <c r="C102" s="151"/>
      <c r="D102" s="151"/>
      <c r="E102" s="151"/>
      <c r="F102" s="151">
        <f t="shared" si="12"/>
        <v>0</v>
      </c>
      <c r="G102" s="151">
        <f t="shared" si="13"/>
        <v>0</v>
      </c>
    </row>
    <row r="103" spans="1:7" s="1" customFormat="1" ht="15" customHeight="1" x14ac:dyDescent="0.2">
      <c r="A103" s="40" t="s">
        <v>340</v>
      </c>
      <c r="B103" s="16" t="s">
        <v>203</v>
      </c>
      <c r="C103" s="151"/>
      <c r="D103" s="151"/>
      <c r="E103" s="151"/>
      <c r="F103" s="151">
        <f t="shared" si="12"/>
        <v>0</v>
      </c>
      <c r="G103" s="151">
        <f t="shared" si="13"/>
        <v>0</v>
      </c>
    </row>
    <row r="104" spans="1:7" s="3" customFormat="1" ht="15" customHeight="1" x14ac:dyDescent="0.2">
      <c r="A104" s="40" t="s">
        <v>341</v>
      </c>
      <c r="B104" s="16" t="s">
        <v>93</v>
      </c>
      <c r="C104" s="151"/>
      <c r="D104" s="151"/>
      <c r="E104" s="151"/>
      <c r="F104" s="151">
        <f t="shared" si="12"/>
        <v>0</v>
      </c>
      <c r="G104" s="151">
        <f t="shared" si="13"/>
        <v>0</v>
      </c>
    </row>
    <row r="105" spans="1:7" s="3" customFormat="1" ht="15" customHeight="1" x14ac:dyDescent="0.2">
      <c r="A105" s="39" t="s">
        <v>342</v>
      </c>
      <c r="B105" s="16" t="s">
        <v>95</v>
      </c>
      <c r="C105" s="151"/>
      <c r="D105" s="151"/>
      <c r="E105" s="151"/>
      <c r="F105" s="151">
        <f t="shared" si="12"/>
        <v>0</v>
      </c>
      <c r="G105" s="151">
        <f t="shared" si="13"/>
        <v>0</v>
      </c>
    </row>
    <row r="106" spans="1:7" s="2" customFormat="1" ht="15" customHeight="1" x14ac:dyDescent="0.25">
      <c r="A106" s="26" t="s">
        <v>32</v>
      </c>
      <c r="B106" s="27" t="s">
        <v>343</v>
      </c>
      <c r="C106" s="153">
        <f>SUM(C95:C105)</f>
        <v>0</v>
      </c>
      <c r="D106" s="153">
        <f>SUM(D95:D105)</f>
        <v>0</v>
      </c>
      <c r="E106" s="153">
        <f>SUM(E95:E105)</f>
        <v>0</v>
      </c>
      <c r="F106" s="153">
        <f>SUM(F95:F105)</f>
        <v>0</v>
      </c>
      <c r="G106" s="153">
        <f>SUM(G95:G105)</f>
        <v>0</v>
      </c>
    </row>
    <row r="107" spans="1:7" s="18" customFormat="1" ht="15" customHeight="1" x14ac:dyDescent="0.25">
      <c r="A107" s="35"/>
      <c r="B107" s="30"/>
      <c r="C107" s="30"/>
      <c r="D107" s="30"/>
      <c r="E107" s="30"/>
      <c r="F107" s="30"/>
      <c r="G107" s="30"/>
    </row>
    <row r="108" spans="1:7" s="17" customFormat="1" ht="15" customHeight="1" x14ac:dyDescent="0.2">
      <c r="A108" s="26" t="s">
        <v>37</v>
      </c>
      <c r="B108" s="28" t="s">
        <v>344</v>
      </c>
      <c r="C108" s="30"/>
      <c r="D108" s="30"/>
      <c r="E108" s="30"/>
      <c r="F108" s="30"/>
      <c r="G108" s="33"/>
    </row>
    <row r="109" spans="1:7" s="1" customFormat="1" ht="15" customHeight="1" x14ac:dyDescent="0.2">
      <c r="A109" s="39" t="s">
        <v>345</v>
      </c>
      <c r="B109" s="16" t="s">
        <v>346</v>
      </c>
      <c r="C109" s="151"/>
      <c r="D109" s="151"/>
      <c r="E109" s="151"/>
      <c r="F109" s="151">
        <f t="shared" ref="F109:F123" si="14">SUM(D109+E109)</f>
        <v>0</v>
      </c>
      <c r="G109" s="151">
        <f t="shared" ref="G109:G123" si="15">SUM(C109-F109)</f>
        <v>0</v>
      </c>
    </row>
    <row r="110" spans="1:7" ht="15" customHeight="1" x14ac:dyDescent="0.2">
      <c r="A110" s="39" t="s">
        <v>347</v>
      </c>
      <c r="B110" s="16" t="s">
        <v>348</v>
      </c>
      <c r="C110" s="151"/>
      <c r="D110" s="151"/>
      <c r="E110" s="151"/>
      <c r="F110" s="151">
        <f t="shared" si="14"/>
        <v>0</v>
      </c>
      <c r="G110" s="151">
        <f t="shared" si="15"/>
        <v>0</v>
      </c>
    </row>
    <row r="111" spans="1:7" ht="15" customHeight="1" x14ac:dyDescent="0.2">
      <c r="A111" s="39" t="s">
        <v>349</v>
      </c>
      <c r="B111" s="16" t="s">
        <v>350</v>
      </c>
      <c r="C111" s="151"/>
      <c r="D111" s="151"/>
      <c r="E111" s="151"/>
      <c r="F111" s="151">
        <f t="shared" si="14"/>
        <v>0</v>
      </c>
      <c r="G111" s="151">
        <f t="shared" si="15"/>
        <v>0</v>
      </c>
    </row>
    <row r="112" spans="1:7" s="4" customFormat="1" ht="15" customHeight="1" x14ac:dyDescent="0.2">
      <c r="A112" s="41" t="s">
        <v>351</v>
      </c>
      <c r="B112" s="16" t="s">
        <v>352</v>
      </c>
      <c r="C112" s="151"/>
      <c r="D112" s="151"/>
      <c r="E112" s="151"/>
      <c r="F112" s="151">
        <f t="shared" si="14"/>
        <v>0</v>
      </c>
      <c r="G112" s="151">
        <f t="shared" si="15"/>
        <v>0</v>
      </c>
    </row>
    <row r="113" spans="1:7" s="4" customFormat="1" ht="15" customHeight="1" x14ac:dyDescent="0.2">
      <c r="A113" s="40" t="s">
        <v>353</v>
      </c>
      <c r="B113" s="16" t="s">
        <v>354</v>
      </c>
      <c r="C113" s="151"/>
      <c r="D113" s="151"/>
      <c r="E113" s="151"/>
      <c r="F113" s="151">
        <f t="shared" si="14"/>
        <v>0</v>
      </c>
      <c r="G113" s="151">
        <f t="shared" si="15"/>
        <v>0</v>
      </c>
    </row>
    <row r="114" spans="1:7" s="4" customFormat="1" ht="15" customHeight="1" x14ac:dyDescent="0.2">
      <c r="A114" s="41" t="s">
        <v>355</v>
      </c>
      <c r="B114" s="16" t="s">
        <v>356</v>
      </c>
      <c r="C114" s="151"/>
      <c r="D114" s="151"/>
      <c r="E114" s="151"/>
      <c r="F114" s="151">
        <f t="shared" si="14"/>
        <v>0</v>
      </c>
      <c r="G114" s="151">
        <f t="shared" si="15"/>
        <v>0</v>
      </c>
    </row>
    <row r="115" spans="1:7" s="1" customFormat="1" ht="15" customHeight="1" x14ac:dyDescent="0.2">
      <c r="A115" s="39" t="s">
        <v>357</v>
      </c>
      <c r="B115" s="16" t="s">
        <v>358</v>
      </c>
      <c r="C115" s="151"/>
      <c r="D115" s="151"/>
      <c r="E115" s="151"/>
      <c r="F115" s="151">
        <f t="shared" si="14"/>
        <v>0</v>
      </c>
      <c r="G115" s="151">
        <f t="shared" si="15"/>
        <v>0</v>
      </c>
    </row>
    <row r="116" spans="1:7" ht="15" customHeight="1" x14ac:dyDescent="0.2">
      <c r="A116" s="39" t="s">
        <v>359</v>
      </c>
      <c r="B116" s="16" t="s">
        <v>360</v>
      </c>
      <c r="C116" s="151"/>
      <c r="D116" s="151"/>
      <c r="E116" s="151"/>
      <c r="F116" s="151">
        <f t="shared" si="14"/>
        <v>0</v>
      </c>
      <c r="G116" s="151">
        <f t="shared" si="15"/>
        <v>0</v>
      </c>
    </row>
    <row r="117" spans="1:7" ht="15" customHeight="1" x14ac:dyDescent="0.2">
      <c r="A117" s="39" t="s">
        <v>361</v>
      </c>
      <c r="B117" s="16" t="s">
        <v>362</v>
      </c>
      <c r="C117" s="151"/>
      <c r="D117" s="151"/>
      <c r="E117" s="151"/>
      <c r="F117" s="151">
        <f t="shared" si="14"/>
        <v>0</v>
      </c>
      <c r="G117" s="151">
        <f t="shared" si="15"/>
        <v>0</v>
      </c>
    </row>
    <row r="118" spans="1:7" ht="15" customHeight="1" x14ac:dyDescent="0.2">
      <c r="A118" s="39" t="s">
        <v>363</v>
      </c>
      <c r="B118" s="16" t="s">
        <v>364</v>
      </c>
      <c r="C118" s="151"/>
      <c r="D118" s="151"/>
      <c r="E118" s="151"/>
      <c r="F118" s="151">
        <f t="shared" si="14"/>
        <v>0</v>
      </c>
      <c r="G118" s="151">
        <f t="shared" si="15"/>
        <v>0</v>
      </c>
    </row>
    <row r="119" spans="1:7" ht="15" customHeight="1" x14ac:dyDescent="0.2">
      <c r="A119" s="39" t="s">
        <v>365</v>
      </c>
      <c r="B119" s="16" t="s">
        <v>366</v>
      </c>
      <c r="C119" s="151"/>
      <c r="D119" s="151"/>
      <c r="E119" s="151"/>
      <c r="F119" s="151">
        <f t="shared" si="14"/>
        <v>0</v>
      </c>
      <c r="G119" s="151">
        <f t="shared" si="15"/>
        <v>0</v>
      </c>
    </row>
    <row r="120" spans="1:7" ht="15" customHeight="1" x14ac:dyDescent="0.2">
      <c r="A120" s="39" t="s">
        <v>367</v>
      </c>
      <c r="B120" s="16" t="s">
        <v>368</v>
      </c>
      <c r="C120" s="151"/>
      <c r="D120" s="151"/>
      <c r="E120" s="151"/>
      <c r="F120" s="151">
        <f t="shared" si="14"/>
        <v>0</v>
      </c>
      <c r="G120" s="151">
        <f t="shared" si="15"/>
        <v>0</v>
      </c>
    </row>
    <row r="121" spans="1:7" s="4" customFormat="1" ht="15" customHeight="1" x14ac:dyDescent="0.2">
      <c r="A121" s="40" t="s">
        <v>369</v>
      </c>
      <c r="B121" s="16" t="s">
        <v>370</v>
      </c>
      <c r="C121" s="151"/>
      <c r="D121" s="151"/>
      <c r="E121" s="151"/>
      <c r="F121" s="151">
        <f t="shared" si="14"/>
        <v>0</v>
      </c>
      <c r="G121" s="151">
        <f t="shared" si="15"/>
        <v>0</v>
      </c>
    </row>
    <row r="122" spans="1:7" s="4" customFormat="1" ht="15" customHeight="1" x14ac:dyDescent="0.2">
      <c r="A122" s="41" t="s">
        <v>371</v>
      </c>
      <c r="B122" s="16" t="s">
        <v>372</v>
      </c>
      <c r="C122" s="151"/>
      <c r="D122" s="151"/>
      <c r="E122" s="151"/>
      <c r="F122" s="151">
        <f t="shared" si="14"/>
        <v>0</v>
      </c>
      <c r="G122" s="151">
        <f t="shared" si="15"/>
        <v>0</v>
      </c>
    </row>
    <row r="123" spans="1:7" s="1" customFormat="1" ht="15" customHeight="1" x14ac:dyDescent="0.2">
      <c r="A123" s="39">
        <v>14.99</v>
      </c>
      <c r="B123" s="23" t="s">
        <v>95</v>
      </c>
      <c r="C123" s="151"/>
      <c r="D123" s="151"/>
      <c r="E123" s="151"/>
      <c r="F123" s="151">
        <f t="shared" si="14"/>
        <v>0</v>
      </c>
      <c r="G123" s="151">
        <f t="shared" si="15"/>
        <v>0</v>
      </c>
    </row>
    <row r="124" spans="1:7" s="2" customFormat="1" ht="15" customHeight="1" x14ac:dyDescent="0.25">
      <c r="A124" s="26" t="s">
        <v>37</v>
      </c>
      <c r="B124" s="27" t="s">
        <v>373</v>
      </c>
      <c r="C124" s="153">
        <f>SUM(C109:C123)</f>
        <v>0</v>
      </c>
      <c r="D124" s="153">
        <f>SUM(D109:D123)</f>
        <v>0</v>
      </c>
      <c r="E124" s="153">
        <f>SUM(E109:E123)</f>
        <v>0</v>
      </c>
      <c r="F124" s="153">
        <f>SUM(F109:F123)</f>
        <v>0</v>
      </c>
      <c r="G124" s="153">
        <f>SUM(G109:G123)</f>
        <v>0</v>
      </c>
    </row>
    <row r="125" spans="1:7" s="9" customFormat="1" ht="15" customHeight="1" x14ac:dyDescent="0.2">
      <c r="A125" s="42"/>
      <c r="B125" s="15"/>
      <c r="C125" s="15"/>
      <c r="D125" s="15"/>
      <c r="E125" s="15"/>
      <c r="F125" s="15"/>
      <c r="G125" s="15"/>
    </row>
    <row r="126" spans="1:7" s="17" customFormat="1" ht="15" customHeight="1" x14ac:dyDescent="0.2">
      <c r="A126" s="26" t="s">
        <v>39</v>
      </c>
      <c r="B126" s="28" t="s">
        <v>374</v>
      </c>
      <c r="C126" s="30"/>
      <c r="D126" s="30"/>
      <c r="E126" s="30"/>
      <c r="F126" s="30"/>
      <c r="G126" s="33"/>
    </row>
    <row r="127" spans="1:7" s="4" customFormat="1" ht="15" customHeight="1" x14ac:dyDescent="0.2">
      <c r="A127" s="41" t="s">
        <v>375</v>
      </c>
      <c r="B127" s="16" t="s">
        <v>376</v>
      </c>
      <c r="C127" s="151"/>
      <c r="D127" s="151"/>
      <c r="E127" s="151"/>
      <c r="F127" s="151">
        <f t="shared" ref="F127:F148" si="16">SUM(D127+E127)</f>
        <v>0</v>
      </c>
      <c r="G127" s="151">
        <f t="shared" ref="G127:G148" si="17">SUM(C127-F127)</f>
        <v>0</v>
      </c>
    </row>
    <row r="128" spans="1:7" s="4" customFormat="1" ht="15" customHeight="1" x14ac:dyDescent="0.2">
      <c r="A128" s="40" t="s">
        <v>377</v>
      </c>
      <c r="B128" s="16" t="s">
        <v>378</v>
      </c>
      <c r="C128" s="151"/>
      <c r="D128" s="151"/>
      <c r="E128" s="151"/>
      <c r="F128" s="151">
        <f t="shared" si="16"/>
        <v>0</v>
      </c>
      <c r="G128" s="151">
        <f t="shared" si="17"/>
        <v>0</v>
      </c>
    </row>
    <row r="129" spans="1:7" s="4" customFormat="1" ht="15" customHeight="1" x14ac:dyDescent="0.2">
      <c r="A129" s="41" t="s">
        <v>379</v>
      </c>
      <c r="B129" s="16" t="s">
        <v>380</v>
      </c>
      <c r="C129" s="151"/>
      <c r="D129" s="151"/>
      <c r="E129" s="151"/>
      <c r="F129" s="151">
        <f t="shared" si="16"/>
        <v>0</v>
      </c>
      <c r="G129" s="151">
        <f t="shared" si="17"/>
        <v>0</v>
      </c>
    </row>
    <row r="130" spans="1:7" s="4" customFormat="1" ht="15" customHeight="1" x14ac:dyDescent="0.2">
      <c r="A130" s="41">
        <v>15.12</v>
      </c>
      <c r="B130" s="16" t="s">
        <v>381</v>
      </c>
      <c r="C130" s="151"/>
      <c r="D130" s="151"/>
      <c r="E130" s="151"/>
      <c r="F130" s="151">
        <f t="shared" si="16"/>
        <v>0</v>
      </c>
      <c r="G130" s="151">
        <f t="shared" si="17"/>
        <v>0</v>
      </c>
    </row>
    <row r="131" spans="1:7" s="4" customFormat="1" ht="15" customHeight="1" x14ac:dyDescent="0.2">
      <c r="A131" s="40" t="s">
        <v>382</v>
      </c>
      <c r="B131" s="16" t="s">
        <v>383</v>
      </c>
      <c r="C131" s="151"/>
      <c r="D131" s="151"/>
      <c r="E131" s="151"/>
      <c r="F131" s="151">
        <f t="shared" si="16"/>
        <v>0</v>
      </c>
      <c r="G131" s="151">
        <f t="shared" si="17"/>
        <v>0</v>
      </c>
    </row>
    <row r="132" spans="1:7" s="1" customFormat="1" ht="15" customHeight="1" x14ac:dyDescent="0.2">
      <c r="A132" s="39" t="s">
        <v>384</v>
      </c>
      <c r="B132" s="16" t="s">
        <v>385</v>
      </c>
      <c r="C132" s="151"/>
      <c r="D132" s="151"/>
      <c r="E132" s="151"/>
      <c r="F132" s="151">
        <f t="shared" si="16"/>
        <v>0</v>
      </c>
      <c r="G132" s="151">
        <f t="shared" si="17"/>
        <v>0</v>
      </c>
    </row>
    <row r="133" spans="1:7" ht="15" customHeight="1" x14ac:dyDescent="0.2">
      <c r="A133" s="39" t="s">
        <v>386</v>
      </c>
      <c r="B133" s="16" t="s">
        <v>387</v>
      </c>
      <c r="C133" s="151"/>
      <c r="D133" s="151"/>
      <c r="E133" s="151"/>
      <c r="F133" s="151">
        <f t="shared" si="16"/>
        <v>0</v>
      </c>
      <c r="G133" s="151">
        <f t="shared" si="17"/>
        <v>0</v>
      </c>
    </row>
    <row r="134" spans="1:7" ht="15" customHeight="1" x14ac:dyDescent="0.2">
      <c r="A134" s="39" t="s">
        <v>388</v>
      </c>
      <c r="B134" s="16" t="s">
        <v>389</v>
      </c>
      <c r="C134" s="151"/>
      <c r="D134" s="151"/>
      <c r="E134" s="151"/>
      <c r="F134" s="151">
        <f t="shared" si="16"/>
        <v>0</v>
      </c>
      <c r="G134" s="151">
        <f t="shared" si="17"/>
        <v>0</v>
      </c>
    </row>
    <row r="135" spans="1:7" ht="15" customHeight="1" x14ac:dyDescent="0.2">
      <c r="A135" s="39" t="s">
        <v>390</v>
      </c>
      <c r="B135" s="16" t="s">
        <v>391</v>
      </c>
      <c r="C135" s="151"/>
      <c r="D135" s="151"/>
      <c r="E135" s="151"/>
      <c r="F135" s="151">
        <f t="shared" si="16"/>
        <v>0</v>
      </c>
      <c r="G135" s="151">
        <f t="shared" si="17"/>
        <v>0</v>
      </c>
    </row>
    <row r="136" spans="1:7" ht="15" customHeight="1" x14ac:dyDescent="0.2">
      <c r="A136" s="39" t="s">
        <v>392</v>
      </c>
      <c r="B136" s="16" t="s">
        <v>393</v>
      </c>
      <c r="C136" s="151"/>
      <c r="D136" s="151"/>
      <c r="E136" s="151"/>
      <c r="F136" s="151">
        <f t="shared" si="16"/>
        <v>0</v>
      </c>
      <c r="G136" s="151">
        <f t="shared" si="17"/>
        <v>0</v>
      </c>
    </row>
    <row r="137" spans="1:7" ht="15" customHeight="1" x14ac:dyDescent="0.2">
      <c r="A137" s="39" t="s">
        <v>394</v>
      </c>
      <c r="B137" s="16" t="s">
        <v>395</v>
      </c>
      <c r="C137" s="151"/>
      <c r="D137" s="151"/>
      <c r="E137" s="151"/>
      <c r="F137" s="151">
        <f t="shared" si="16"/>
        <v>0</v>
      </c>
      <c r="G137" s="151">
        <f t="shared" si="17"/>
        <v>0</v>
      </c>
    </row>
    <row r="138" spans="1:7" s="4" customFormat="1" ht="15" customHeight="1" x14ac:dyDescent="0.2">
      <c r="A138" s="40" t="s">
        <v>396</v>
      </c>
      <c r="B138" s="16" t="s">
        <v>397</v>
      </c>
      <c r="C138" s="151"/>
      <c r="D138" s="151"/>
      <c r="E138" s="151"/>
      <c r="F138" s="151">
        <f t="shared" si="16"/>
        <v>0</v>
      </c>
      <c r="G138" s="151">
        <f t="shared" si="17"/>
        <v>0</v>
      </c>
    </row>
    <row r="139" spans="1:7" s="4" customFormat="1" ht="15" customHeight="1" x14ac:dyDescent="0.2">
      <c r="A139" s="41" t="s">
        <v>398</v>
      </c>
      <c r="B139" s="16" t="s">
        <v>399</v>
      </c>
      <c r="C139" s="151"/>
      <c r="D139" s="151"/>
      <c r="E139" s="151"/>
      <c r="F139" s="151">
        <f t="shared" si="16"/>
        <v>0</v>
      </c>
      <c r="G139" s="151">
        <f t="shared" si="17"/>
        <v>0</v>
      </c>
    </row>
    <row r="140" spans="1:7" s="4" customFormat="1" ht="15" customHeight="1" x14ac:dyDescent="0.2">
      <c r="A140" s="41" t="s">
        <v>400</v>
      </c>
      <c r="B140" s="16" t="s">
        <v>401</v>
      </c>
      <c r="C140" s="151"/>
      <c r="D140" s="151"/>
      <c r="E140" s="151"/>
      <c r="F140" s="151">
        <f t="shared" si="16"/>
        <v>0</v>
      </c>
      <c r="G140" s="151">
        <f t="shared" si="17"/>
        <v>0</v>
      </c>
    </row>
    <row r="141" spans="1:7" s="4" customFormat="1" ht="15" customHeight="1" x14ac:dyDescent="0.2">
      <c r="A141" s="40" t="s">
        <v>402</v>
      </c>
      <c r="B141" s="16" t="s">
        <v>403</v>
      </c>
      <c r="C141" s="151"/>
      <c r="D141" s="151"/>
      <c r="E141" s="151"/>
      <c r="F141" s="151">
        <f t="shared" si="16"/>
        <v>0</v>
      </c>
      <c r="G141" s="151">
        <f t="shared" si="17"/>
        <v>0</v>
      </c>
    </row>
    <row r="142" spans="1:7" s="4" customFormat="1" ht="15" customHeight="1" x14ac:dyDescent="0.2">
      <c r="A142" s="41" t="s">
        <v>404</v>
      </c>
      <c r="B142" s="16" t="s">
        <v>405</v>
      </c>
      <c r="C142" s="151"/>
      <c r="D142" s="151"/>
      <c r="E142" s="151"/>
      <c r="F142" s="151">
        <f t="shared" si="16"/>
        <v>0</v>
      </c>
      <c r="G142" s="151">
        <f t="shared" si="17"/>
        <v>0</v>
      </c>
    </row>
    <row r="143" spans="1:7" s="4" customFormat="1" ht="15" customHeight="1" x14ac:dyDescent="0.2">
      <c r="A143" s="40" t="s">
        <v>406</v>
      </c>
      <c r="B143" s="16" t="s">
        <v>407</v>
      </c>
      <c r="C143" s="151"/>
      <c r="D143" s="151"/>
      <c r="E143" s="151"/>
      <c r="F143" s="151">
        <f t="shared" si="16"/>
        <v>0</v>
      </c>
      <c r="G143" s="151">
        <f t="shared" si="17"/>
        <v>0</v>
      </c>
    </row>
    <row r="144" spans="1:7" s="4" customFormat="1" ht="15" customHeight="1" x14ac:dyDescent="0.2">
      <c r="A144" s="41" t="s">
        <v>408</v>
      </c>
      <c r="B144" s="16" t="s">
        <v>409</v>
      </c>
      <c r="C144" s="151"/>
      <c r="D144" s="151"/>
      <c r="E144" s="151"/>
      <c r="F144" s="151">
        <f t="shared" si="16"/>
        <v>0</v>
      </c>
      <c r="G144" s="151">
        <f t="shared" si="17"/>
        <v>0</v>
      </c>
    </row>
    <row r="145" spans="1:7" s="4" customFormat="1" ht="15" customHeight="1" x14ac:dyDescent="0.2">
      <c r="A145" s="41" t="s">
        <v>410</v>
      </c>
      <c r="B145" s="16" t="s">
        <v>411</v>
      </c>
      <c r="C145" s="151"/>
      <c r="D145" s="151"/>
      <c r="E145" s="151"/>
      <c r="F145" s="151">
        <f t="shared" si="16"/>
        <v>0</v>
      </c>
      <c r="G145" s="151">
        <f t="shared" si="17"/>
        <v>0</v>
      </c>
    </row>
    <row r="146" spans="1:7" s="4" customFormat="1" ht="15" customHeight="1" x14ac:dyDescent="0.2">
      <c r="A146" s="41" t="s">
        <v>412</v>
      </c>
      <c r="B146" s="16" t="s">
        <v>413</v>
      </c>
      <c r="C146" s="151"/>
      <c r="D146" s="151"/>
      <c r="E146" s="151"/>
      <c r="F146" s="151">
        <f t="shared" si="16"/>
        <v>0</v>
      </c>
      <c r="G146" s="151">
        <f t="shared" si="17"/>
        <v>0</v>
      </c>
    </row>
    <row r="147" spans="1:7" s="3" customFormat="1" ht="15" customHeight="1" x14ac:dyDescent="0.2">
      <c r="A147" s="40" t="s">
        <v>414</v>
      </c>
      <c r="B147" s="16" t="s">
        <v>415</v>
      </c>
      <c r="C147" s="151"/>
      <c r="D147" s="151"/>
      <c r="E147" s="151"/>
      <c r="F147" s="151">
        <f t="shared" si="16"/>
        <v>0</v>
      </c>
      <c r="G147" s="151">
        <f t="shared" si="17"/>
        <v>0</v>
      </c>
    </row>
    <row r="148" spans="1:7" s="3" customFormat="1" ht="15" customHeight="1" x14ac:dyDescent="0.2">
      <c r="A148" s="40" t="s">
        <v>416</v>
      </c>
      <c r="B148" s="16" t="s">
        <v>95</v>
      </c>
      <c r="C148" s="151"/>
      <c r="D148" s="151"/>
      <c r="E148" s="151"/>
      <c r="F148" s="151">
        <f t="shared" si="16"/>
        <v>0</v>
      </c>
      <c r="G148" s="151">
        <f t="shared" si="17"/>
        <v>0</v>
      </c>
    </row>
    <row r="149" spans="1:7" s="2" customFormat="1" ht="15" customHeight="1" x14ac:dyDescent="0.25">
      <c r="A149" s="26" t="s">
        <v>39</v>
      </c>
      <c r="B149" s="27" t="s">
        <v>417</v>
      </c>
      <c r="C149" s="153">
        <f>SUM(C127:C148)</f>
        <v>0</v>
      </c>
      <c r="D149" s="153">
        <f>SUM(D127:D148)</f>
        <v>0</v>
      </c>
      <c r="E149" s="153">
        <f>SUM(E127:E148)</f>
        <v>0</v>
      </c>
      <c r="F149" s="153">
        <f>SUM(F127:F148)</f>
        <v>0</v>
      </c>
      <c r="G149" s="153">
        <f>SUM(G127:G148)</f>
        <v>0</v>
      </c>
    </row>
    <row r="150" spans="1:7" s="18" customFormat="1" ht="15.75" customHeight="1" x14ac:dyDescent="0.25">
      <c r="A150" s="35"/>
      <c r="B150" s="30"/>
      <c r="C150" s="30"/>
      <c r="D150" s="30"/>
      <c r="E150" s="30"/>
      <c r="F150" s="30"/>
      <c r="G150" s="30"/>
    </row>
    <row r="151" spans="1:7" s="17" customFormat="1" ht="15" customHeight="1" x14ac:dyDescent="0.2">
      <c r="A151" s="26" t="s">
        <v>41</v>
      </c>
      <c r="B151" s="28" t="s">
        <v>418</v>
      </c>
      <c r="C151" s="30"/>
      <c r="D151" s="30"/>
      <c r="E151" s="30"/>
      <c r="F151" s="30"/>
      <c r="G151" s="33"/>
    </row>
    <row r="152" spans="1:7" s="4" customFormat="1" ht="15" customHeight="1" x14ac:dyDescent="0.2">
      <c r="A152" s="39" t="s">
        <v>419</v>
      </c>
      <c r="B152" s="24" t="s">
        <v>165</v>
      </c>
      <c r="C152" s="156"/>
      <c r="D152" s="156"/>
      <c r="E152" s="156"/>
      <c r="F152" s="151">
        <f>SUM(D152+E152)</f>
        <v>0</v>
      </c>
      <c r="G152" s="151">
        <f>SUM(C152-F152)</f>
        <v>0</v>
      </c>
    </row>
    <row r="153" spans="1:7" s="6" customFormat="1" ht="15" customHeight="1" x14ac:dyDescent="0.2">
      <c r="A153" s="39" t="s">
        <v>420</v>
      </c>
      <c r="B153" s="16" t="s">
        <v>167</v>
      </c>
      <c r="C153" s="151"/>
      <c r="D153" s="151"/>
      <c r="E153" s="151"/>
      <c r="F153" s="151">
        <f>SUM(D153+E153)</f>
        <v>0</v>
      </c>
      <c r="G153" s="151">
        <f>SUM(C153-F153)</f>
        <v>0</v>
      </c>
    </row>
    <row r="154" spans="1:7" s="6" customFormat="1" ht="15" customHeight="1" x14ac:dyDescent="0.2">
      <c r="A154" s="39" t="s">
        <v>421</v>
      </c>
      <c r="B154" s="16" t="s">
        <v>169</v>
      </c>
      <c r="C154" s="151"/>
      <c r="D154" s="151"/>
      <c r="E154" s="151"/>
      <c r="F154" s="151">
        <f>SUM(D154+E154)</f>
        <v>0</v>
      </c>
      <c r="G154" s="151">
        <f>SUM(C154-F154)</f>
        <v>0</v>
      </c>
    </row>
    <row r="155" spans="1:7" s="3" customFormat="1" ht="15" customHeight="1" x14ac:dyDescent="0.2">
      <c r="A155" s="40" t="s">
        <v>422</v>
      </c>
      <c r="B155" s="16" t="s">
        <v>95</v>
      </c>
      <c r="C155" s="151"/>
      <c r="D155" s="151"/>
      <c r="E155" s="151"/>
      <c r="F155" s="151">
        <f>SUM(D155+E155)</f>
        <v>0</v>
      </c>
      <c r="G155" s="151">
        <f>SUM(C155-F155)</f>
        <v>0</v>
      </c>
    </row>
    <row r="156" spans="1:7" s="2" customFormat="1" ht="15" customHeight="1" x14ac:dyDescent="0.25">
      <c r="A156" s="26" t="s">
        <v>41</v>
      </c>
      <c r="B156" s="27" t="s">
        <v>423</v>
      </c>
      <c r="C156" s="153">
        <f>SUM(C152:C155)</f>
        <v>0</v>
      </c>
      <c r="D156" s="153">
        <f>SUM(D152:D155)</f>
        <v>0</v>
      </c>
      <c r="E156" s="153">
        <f>SUM(E152:E155)</f>
        <v>0</v>
      </c>
      <c r="F156" s="153">
        <f>SUM(F152:F155)</f>
        <v>0</v>
      </c>
      <c r="G156" s="153">
        <f>SUM(G152:G155)</f>
        <v>0</v>
      </c>
    </row>
    <row r="157" spans="1:7" s="18" customFormat="1" ht="15.75" customHeight="1" x14ac:dyDescent="0.25">
      <c r="A157" s="35"/>
      <c r="B157" s="77"/>
      <c r="C157" s="77"/>
      <c r="D157" s="77"/>
      <c r="E157" s="76"/>
      <c r="F157" s="12"/>
      <c r="G157" s="76"/>
    </row>
    <row r="158" spans="1:7" s="17" customFormat="1" ht="15" customHeight="1" x14ac:dyDescent="0.2">
      <c r="A158" s="26" t="s">
        <v>43</v>
      </c>
      <c r="B158" s="28" t="s">
        <v>424</v>
      </c>
      <c r="C158" s="30"/>
      <c r="D158" s="30"/>
      <c r="E158" s="30"/>
      <c r="F158" s="30"/>
      <c r="G158" s="33"/>
    </row>
    <row r="159" spans="1:7" s="1" customFormat="1" ht="15" customHeight="1" x14ac:dyDescent="0.2">
      <c r="A159" s="39" t="s">
        <v>425</v>
      </c>
      <c r="B159" s="16" t="s">
        <v>426</v>
      </c>
      <c r="C159" s="151"/>
      <c r="D159" s="151"/>
      <c r="E159" s="151"/>
      <c r="F159" s="152">
        <f t="shared" ref="F159:F179" si="18">SUM(D159+E159)</f>
        <v>0</v>
      </c>
      <c r="G159" s="151">
        <f t="shared" ref="G159:G179" si="19">SUM(C159-F159)</f>
        <v>0</v>
      </c>
    </row>
    <row r="160" spans="1:7" ht="15" customHeight="1" x14ac:dyDescent="0.2">
      <c r="A160" s="39" t="s">
        <v>427</v>
      </c>
      <c r="B160" s="16" t="s">
        <v>428</v>
      </c>
      <c r="C160" s="151"/>
      <c r="D160" s="151"/>
      <c r="E160" s="151"/>
      <c r="F160" s="152">
        <f t="shared" si="18"/>
        <v>0</v>
      </c>
      <c r="G160" s="151">
        <f t="shared" si="19"/>
        <v>0</v>
      </c>
    </row>
    <row r="161" spans="1:7" ht="15" customHeight="1" x14ac:dyDescent="0.2">
      <c r="A161" s="39" t="s">
        <v>429</v>
      </c>
      <c r="B161" s="16" t="s">
        <v>430</v>
      </c>
      <c r="C161" s="151"/>
      <c r="D161" s="151"/>
      <c r="E161" s="151"/>
      <c r="F161" s="152">
        <f t="shared" si="18"/>
        <v>0</v>
      </c>
      <c r="G161" s="151">
        <f t="shared" si="19"/>
        <v>0</v>
      </c>
    </row>
    <row r="162" spans="1:7" s="4" customFormat="1" ht="15" customHeight="1" x14ac:dyDescent="0.2">
      <c r="A162" s="41" t="s">
        <v>431</v>
      </c>
      <c r="B162" s="16" t="s">
        <v>432</v>
      </c>
      <c r="C162" s="151"/>
      <c r="D162" s="151"/>
      <c r="E162" s="151"/>
      <c r="F162" s="152">
        <f t="shared" si="18"/>
        <v>0</v>
      </c>
      <c r="G162" s="151">
        <f t="shared" si="19"/>
        <v>0</v>
      </c>
    </row>
    <row r="163" spans="1:7" ht="15" customHeight="1" x14ac:dyDescent="0.2">
      <c r="A163" s="39" t="s">
        <v>433</v>
      </c>
      <c r="B163" s="16" t="s">
        <v>434</v>
      </c>
      <c r="C163" s="151"/>
      <c r="D163" s="151"/>
      <c r="E163" s="151"/>
      <c r="F163" s="152">
        <f t="shared" si="18"/>
        <v>0</v>
      </c>
      <c r="G163" s="151">
        <f t="shared" si="19"/>
        <v>0</v>
      </c>
    </row>
    <row r="164" spans="1:7" ht="15" customHeight="1" x14ac:dyDescent="0.2">
      <c r="A164" s="39" t="s">
        <v>435</v>
      </c>
      <c r="B164" s="16" t="s">
        <v>436</v>
      </c>
      <c r="C164" s="151"/>
      <c r="D164" s="151"/>
      <c r="E164" s="151"/>
      <c r="F164" s="152">
        <f t="shared" si="18"/>
        <v>0</v>
      </c>
      <c r="G164" s="151">
        <f t="shared" si="19"/>
        <v>0</v>
      </c>
    </row>
    <row r="165" spans="1:7" ht="15" customHeight="1" x14ac:dyDescent="0.2">
      <c r="A165" s="39" t="s">
        <v>437</v>
      </c>
      <c r="B165" s="16" t="s">
        <v>438</v>
      </c>
      <c r="C165" s="151"/>
      <c r="D165" s="151"/>
      <c r="E165" s="151"/>
      <c r="F165" s="152">
        <f t="shared" si="18"/>
        <v>0</v>
      </c>
      <c r="G165" s="151">
        <f t="shared" si="19"/>
        <v>0</v>
      </c>
    </row>
    <row r="166" spans="1:7" s="4" customFormat="1" ht="15" customHeight="1" x14ac:dyDescent="0.2">
      <c r="A166" s="40" t="s">
        <v>439</v>
      </c>
      <c r="B166" s="16" t="s">
        <v>440</v>
      </c>
      <c r="C166" s="151"/>
      <c r="D166" s="151"/>
      <c r="E166" s="151"/>
      <c r="F166" s="152">
        <f t="shared" si="18"/>
        <v>0</v>
      </c>
      <c r="G166" s="151">
        <f t="shared" si="19"/>
        <v>0</v>
      </c>
    </row>
    <row r="167" spans="1:7" s="4" customFormat="1" ht="15" customHeight="1" x14ac:dyDescent="0.2">
      <c r="A167" s="41" t="s">
        <v>441</v>
      </c>
      <c r="B167" s="16" t="s">
        <v>442</v>
      </c>
      <c r="C167" s="151"/>
      <c r="D167" s="151"/>
      <c r="E167" s="151"/>
      <c r="F167" s="152">
        <f t="shared" si="18"/>
        <v>0</v>
      </c>
      <c r="G167" s="151">
        <f t="shared" si="19"/>
        <v>0</v>
      </c>
    </row>
    <row r="168" spans="1:7" s="4" customFormat="1" ht="15" customHeight="1" x14ac:dyDescent="0.2">
      <c r="A168" s="41" t="s">
        <v>443</v>
      </c>
      <c r="B168" s="16" t="s">
        <v>444</v>
      </c>
      <c r="C168" s="151"/>
      <c r="D168" s="151"/>
      <c r="E168" s="151"/>
      <c r="F168" s="152">
        <f t="shared" si="18"/>
        <v>0</v>
      </c>
      <c r="G168" s="151">
        <f t="shared" si="19"/>
        <v>0</v>
      </c>
    </row>
    <row r="169" spans="1:7" s="4" customFormat="1" ht="15" customHeight="1" x14ac:dyDescent="0.2">
      <c r="A169" s="40" t="s">
        <v>445</v>
      </c>
      <c r="B169" s="16" t="s">
        <v>446</v>
      </c>
      <c r="C169" s="151"/>
      <c r="D169" s="151"/>
      <c r="E169" s="151"/>
      <c r="F169" s="152">
        <f t="shared" si="18"/>
        <v>0</v>
      </c>
      <c r="G169" s="151">
        <f t="shared" si="19"/>
        <v>0</v>
      </c>
    </row>
    <row r="170" spans="1:7" s="1" customFormat="1" ht="15" customHeight="1" x14ac:dyDescent="0.2">
      <c r="A170" s="39" t="s">
        <v>447</v>
      </c>
      <c r="B170" s="16" t="s">
        <v>448</v>
      </c>
      <c r="C170" s="151"/>
      <c r="D170" s="151"/>
      <c r="E170" s="151"/>
      <c r="F170" s="152">
        <f t="shared" si="18"/>
        <v>0</v>
      </c>
      <c r="G170" s="151">
        <f t="shared" si="19"/>
        <v>0</v>
      </c>
    </row>
    <row r="171" spans="1:7" ht="15" customHeight="1" x14ac:dyDescent="0.2">
      <c r="A171" s="39" t="s">
        <v>449</v>
      </c>
      <c r="B171" s="16" t="s">
        <v>450</v>
      </c>
      <c r="C171" s="151"/>
      <c r="D171" s="151"/>
      <c r="E171" s="151"/>
      <c r="F171" s="152">
        <f t="shared" si="18"/>
        <v>0</v>
      </c>
      <c r="G171" s="151">
        <f t="shared" si="19"/>
        <v>0</v>
      </c>
    </row>
    <row r="172" spans="1:7" ht="15" customHeight="1" x14ac:dyDescent="0.2">
      <c r="A172" s="39" t="s">
        <v>451</v>
      </c>
      <c r="B172" s="16" t="s">
        <v>452</v>
      </c>
      <c r="C172" s="151"/>
      <c r="D172" s="151"/>
      <c r="E172" s="151"/>
      <c r="F172" s="152">
        <f t="shared" si="18"/>
        <v>0</v>
      </c>
      <c r="G172" s="151">
        <f t="shared" si="19"/>
        <v>0</v>
      </c>
    </row>
    <row r="173" spans="1:7" ht="15" customHeight="1" x14ac:dyDescent="0.2">
      <c r="A173" s="39" t="s">
        <v>453</v>
      </c>
      <c r="B173" s="16" t="s">
        <v>454</v>
      </c>
      <c r="C173" s="151"/>
      <c r="D173" s="151"/>
      <c r="E173" s="151"/>
      <c r="F173" s="152">
        <f t="shared" si="18"/>
        <v>0</v>
      </c>
      <c r="G173" s="151">
        <f t="shared" si="19"/>
        <v>0</v>
      </c>
    </row>
    <row r="174" spans="1:7" ht="15" customHeight="1" x14ac:dyDescent="0.2">
      <c r="A174" s="39" t="s">
        <v>455</v>
      </c>
      <c r="B174" s="16" t="s">
        <v>456</v>
      </c>
      <c r="C174" s="151"/>
      <c r="D174" s="151"/>
      <c r="E174" s="151"/>
      <c r="F174" s="152">
        <f t="shared" si="18"/>
        <v>0</v>
      </c>
      <c r="G174" s="151">
        <f t="shared" si="19"/>
        <v>0</v>
      </c>
    </row>
    <row r="175" spans="1:7" ht="15" customHeight="1" x14ac:dyDescent="0.2">
      <c r="A175" s="39" t="s">
        <v>457</v>
      </c>
      <c r="B175" s="16" t="s">
        <v>179</v>
      </c>
      <c r="C175" s="151"/>
      <c r="D175" s="151"/>
      <c r="E175" s="151"/>
      <c r="F175" s="152">
        <f t="shared" si="18"/>
        <v>0</v>
      </c>
      <c r="G175" s="151">
        <f t="shared" si="19"/>
        <v>0</v>
      </c>
    </row>
    <row r="176" spans="1:7" ht="15" customHeight="1" x14ac:dyDescent="0.2">
      <c r="A176" s="39" t="s">
        <v>458</v>
      </c>
      <c r="B176" s="16" t="s">
        <v>181</v>
      </c>
      <c r="C176" s="151"/>
      <c r="D176" s="151"/>
      <c r="E176" s="151"/>
      <c r="F176" s="152">
        <f t="shared" si="18"/>
        <v>0</v>
      </c>
      <c r="G176" s="151">
        <f t="shared" si="19"/>
        <v>0</v>
      </c>
    </row>
    <row r="177" spans="1:7" ht="15" customHeight="1" x14ac:dyDescent="0.2">
      <c r="A177" s="39" t="s">
        <v>459</v>
      </c>
      <c r="B177" s="22" t="s">
        <v>460</v>
      </c>
      <c r="C177" s="152"/>
      <c r="D177" s="152"/>
      <c r="E177" s="152"/>
      <c r="F177" s="152">
        <f t="shared" si="18"/>
        <v>0</v>
      </c>
      <c r="G177" s="151">
        <f t="shared" si="19"/>
        <v>0</v>
      </c>
    </row>
    <row r="178" spans="1:7" ht="15" customHeight="1" x14ac:dyDescent="0.2">
      <c r="A178" s="39" t="s">
        <v>461</v>
      </c>
      <c r="B178" s="22" t="s">
        <v>462</v>
      </c>
      <c r="C178" s="152"/>
      <c r="D178" s="152"/>
      <c r="E178" s="152"/>
      <c r="F178" s="152">
        <f t="shared" si="18"/>
        <v>0</v>
      </c>
      <c r="G178" s="151">
        <f t="shared" si="19"/>
        <v>0</v>
      </c>
    </row>
    <row r="179" spans="1:7" s="3" customFormat="1" ht="15" customHeight="1" x14ac:dyDescent="0.2">
      <c r="A179" s="40" t="s">
        <v>463</v>
      </c>
      <c r="B179" s="16" t="s">
        <v>95</v>
      </c>
      <c r="C179" s="151"/>
      <c r="D179" s="151"/>
      <c r="E179" s="151"/>
      <c r="F179" s="152">
        <f t="shared" si="18"/>
        <v>0</v>
      </c>
      <c r="G179" s="151">
        <f t="shared" si="19"/>
        <v>0</v>
      </c>
    </row>
    <row r="180" spans="1:7" s="2" customFormat="1" ht="15" customHeight="1" x14ac:dyDescent="0.25">
      <c r="A180" s="26" t="s">
        <v>43</v>
      </c>
      <c r="B180" s="27" t="s">
        <v>464</v>
      </c>
      <c r="C180" s="153">
        <f>SUM(C159:C179)</f>
        <v>0</v>
      </c>
      <c r="D180" s="153">
        <f>SUM(D159:D179)</f>
        <v>0</v>
      </c>
      <c r="E180" s="153">
        <f>SUM(E159:E179)</f>
        <v>0</v>
      </c>
      <c r="F180" s="153">
        <f>SUM(F159:F179)</f>
        <v>0</v>
      </c>
      <c r="G180" s="153">
        <f>SUM(G159:G179)</f>
        <v>0</v>
      </c>
    </row>
    <row r="181" spans="1:7" ht="15" customHeight="1" x14ac:dyDescent="0.2">
      <c r="A181" s="13"/>
      <c r="B181" s="3"/>
      <c r="C181" s="3"/>
      <c r="D181" s="3"/>
      <c r="E181" s="3"/>
      <c r="F181" s="3"/>
      <c r="G181" s="3"/>
    </row>
    <row r="182" spans="1:7" ht="15" customHeight="1" x14ac:dyDescent="0.2">
      <c r="A182" s="13"/>
      <c r="B182" s="3"/>
      <c r="C182" s="3"/>
      <c r="D182" s="3"/>
      <c r="E182" s="3"/>
      <c r="F182" s="3"/>
      <c r="G182" s="3"/>
    </row>
    <row r="183" spans="1:7" ht="15" customHeight="1" x14ac:dyDescent="0.2">
      <c r="A183" s="13"/>
      <c r="B183" s="3"/>
      <c r="C183" s="3"/>
      <c r="D183" s="3"/>
      <c r="E183" s="3"/>
      <c r="F183" s="3"/>
      <c r="G183" s="3"/>
    </row>
    <row r="184" spans="1:7" ht="15" customHeight="1" x14ac:dyDescent="0.2">
      <c r="A184" s="13"/>
      <c r="B184" s="3"/>
      <c r="C184" s="3"/>
      <c r="D184" s="3"/>
      <c r="E184" s="3"/>
      <c r="F184" s="3"/>
      <c r="G184" s="3"/>
    </row>
    <row r="185" spans="1:7" ht="15" customHeight="1" x14ac:dyDescent="0.2">
      <c r="A185" s="13"/>
      <c r="B185" s="3"/>
      <c r="C185" s="3"/>
      <c r="D185" s="3"/>
      <c r="E185" s="3"/>
      <c r="F185" s="3"/>
      <c r="G185" s="3"/>
    </row>
    <row r="186" spans="1:7" ht="15" customHeight="1" x14ac:dyDescent="0.2">
      <c r="A186" s="13"/>
      <c r="B186" s="3"/>
      <c r="C186" s="3"/>
      <c r="D186" s="3"/>
      <c r="E186" s="3"/>
      <c r="F186" s="3"/>
      <c r="G186" s="3"/>
    </row>
    <row r="187" spans="1:7" ht="15" customHeight="1" x14ac:dyDescent="0.2">
      <c r="A187" s="13"/>
      <c r="B187" s="3"/>
      <c r="C187" s="3"/>
      <c r="D187" s="3"/>
      <c r="E187" s="3"/>
      <c r="F187" s="3"/>
      <c r="G187" s="3"/>
    </row>
    <row r="188" spans="1:7" ht="15" customHeight="1" x14ac:dyDescent="0.2">
      <c r="A188" s="13"/>
      <c r="B188" s="3"/>
      <c r="C188" s="3"/>
      <c r="D188" s="3"/>
      <c r="E188" s="3"/>
      <c r="F188" s="3"/>
      <c r="G188" s="3"/>
    </row>
    <row r="189" spans="1:7" ht="15" customHeight="1" x14ac:dyDescent="0.2">
      <c r="A189" s="13"/>
      <c r="B189" s="3"/>
      <c r="C189" s="3"/>
      <c r="D189" s="3"/>
      <c r="E189" s="3"/>
      <c r="F189" s="3"/>
      <c r="G189" s="3"/>
    </row>
    <row r="190" spans="1:7" ht="15" customHeight="1" x14ac:dyDescent="0.2">
      <c r="A190" s="13"/>
      <c r="B190" s="3"/>
      <c r="C190" s="3"/>
      <c r="D190" s="3"/>
      <c r="E190" s="3"/>
      <c r="F190" s="3"/>
      <c r="G190" s="3"/>
    </row>
    <row r="191" spans="1:7" ht="15" customHeight="1" x14ac:dyDescent="0.2">
      <c r="A191" s="13"/>
      <c r="B191" s="3"/>
      <c r="C191" s="3"/>
      <c r="D191" s="3"/>
      <c r="E191" s="3"/>
      <c r="F191" s="3"/>
      <c r="G191" s="3"/>
    </row>
    <row r="192" spans="1:7" ht="15" customHeight="1" x14ac:dyDescent="0.2">
      <c r="A192" s="13"/>
      <c r="B192" s="3"/>
      <c r="C192" s="3"/>
      <c r="D192" s="3"/>
      <c r="E192" s="3"/>
      <c r="F192" s="3"/>
      <c r="G192" s="3"/>
    </row>
    <row r="193" spans="1:7" ht="15" customHeight="1" x14ac:dyDescent="0.2">
      <c r="A193" s="13"/>
      <c r="B193" s="3"/>
      <c r="C193" s="3"/>
      <c r="D193" s="3"/>
      <c r="E193" s="3"/>
      <c r="F193" s="3"/>
      <c r="G193" s="3"/>
    </row>
    <row r="194" spans="1:7" ht="15" customHeight="1" x14ac:dyDescent="0.2">
      <c r="A194" s="13"/>
      <c r="B194" s="3"/>
      <c r="C194" s="3"/>
      <c r="D194" s="3"/>
      <c r="E194" s="3"/>
      <c r="F194" s="3"/>
      <c r="G194" s="3"/>
    </row>
    <row r="195" spans="1:7" ht="15" customHeight="1" x14ac:dyDescent="0.2">
      <c r="A195" s="13"/>
      <c r="B195" s="3"/>
      <c r="C195" s="3"/>
      <c r="D195" s="3"/>
      <c r="E195" s="3"/>
      <c r="F195" s="3"/>
      <c r="G195" s="3"/>
    </row>
    <row r="196" spans="1:7" ht="15" customHeight="1" x14ac:dyDescent="0.2">
      <c r="A196" s="13"/>
      <c r="B196" s="3"/>
      <c r="C196" s="3"/>
      <c r="D196" s="3"/>
      <c r="E196" s="3"/>
      <c r="F196" s="3"/>
      <c r="G196" s="3"/>
    </row>
    <row r="197" spans="1:7" ht="15" customHeight="1" x14ac:dyDescent="0.2">
      <c r="A197" s="13"/>
      <c r="B197" s="3"/>
      <c r="C197" s="3"/>
      <c r="D197" s="3"/>
      <c r="E197" s="3"/>
      <c r="F197" s="3"/>
      <c r="G197" s="3"/>
    </row>
    <row r="198" spans="1:7" ht="15" customHeight="1" x14ac:dyDescent="0.2">
      <c r="A198" s="13"/>
      <c r="B198" s="3"/>
      <c r="C198" s="3"/>
      <c r="D198" s="3"/>
      <c r="E198" s="3"/>
      <c r="F198" s="3"/>
      <c r="G198" s="3"/>
    </row>
    <row r="199" spans="1:7" ht="15" customHeight="1" x14ac:dyDescent="0.2">
      <c r="A199" s="13"/>
      <c r="B199" s="3"/>
      <c r="C199" s="3"/>
      <c r="D199" s="3"/>
      <c r="E199" s="3"/>
      <c r="F199" s="3"/>
      <c r="G199" s="3"/>
    </row>
    <row r="200" spans="1:7" ht="15" customHeight="1" x14ac:dyDescent="0.2">
      <c r="A200" s="13"/>
      <c r="B200" s="3"/>
      <c r="C200" s="3"/>
      <c r="D200" s="3"/>
      <c r="E200" s="3"/>
      <c r="F200" s="3"/>
      <c r="G200" s="3"/>
    </row>
    <row r="201" spans="1:7" ht="15" hidden="1" customHeight="1" x14ac:dyDescent="0.2"/>
    <row r="202" spans="1:7" ht="15" hidden="1" customHeight="1" x14ac:dyDescent="0.2"/>
    <row r="203" spans="1:7" ht="15" hidden="1" customHeight="1" x14ac:dyDescent="0.2"/>
    <row r="204" spans="1:7" ht="15" hidden="1" customHeight="1" x14ac:dyDescent="0.2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scaleWithDoc="0" alignWithMargins="0">
    <oddHeader>&amp;C&amp;11PRODUCTION 
COST REPORT DETAIL - VIDEO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63"/>
  </sheetPr>
  <dimension ref="A1:H85"/>
  <sheetViews>
    <sheetView tabSelected="1" zoomScaleNormal="100" workbookViewId="0">
      <selection activeCell="D95" sqref="D95"/>
    </sheetView>
  </sheetViews>
  <sheetFormatPr defaultRowHeight="15" customHeight="1" x14ac:dyDescent="0.2"/>
  <cols>
    <col min="1" max="1" width="6.77734375" style="8" customWidth="1"/>
    <col min="2" max="2" width="51.109375" bestFit="1" customWidth="1"/>
    <col min="3" max="3" width="15.5546875" customWidth="1"/>
    <col min="4" max="4" width="16" customWidth="1"/>
    <col min="5" max="5" width="17" customWidth="1"/>
    <col min="6" max="6" width="17.44140625" customWidth="1"/>
    <col min="7" max="7" width="18.21875" customWidth="1"/>
    <col min="8" max="256" width="11.5546875" customWidth="1"/>
  </cols>
  <sheetData>
    <row r="1" spans="1:8" s="14" customFormat="1" ht="37.5" customHeight="1" x14ac:dyDescent="0.25">
      <c r="A1" s="66" t="s">
        <v>77</v>
      </c>
      <c r="B1" s="67" t="s">
        <v>78</v>
      </c>
      <c r="C1" s="67" t="s">
        <v>79</v>
      </c>
      <c r="D1" s="67" t="s">
        <v>80</v>
      </c>
      <c r="E1" s="68" t="s">
        <v>81</v>
      </c>
      <c r="F1" s="68" t="s">
        <v>82</v>
      </c>
      <c r="G1" s="68" t="s">
        <v>9</v>
      </c>
    </row>
    <row r="2" spans="1:8" s="14" customFormat="1" ht="20.25" customHeight="1" x14ac:dyDescent="0.2">
      <c r="H2" s="43"/>
    </row>
    <row r="3" spans="1:8" ht="15" customHeight="1" x14ac:dyDescent="0.2">
      <c r="A3" s="26" t="s">
        <v>47</v>
      </c>
      <c r="B3" s="30" t="s">
        <v>465</v>
      </c>
      <c r="C3" s="15"/>
      <c r="D3" s="15"/>
      <c r="E3" s="15"/>
      <c r="F3" s="15"/>
      <c r="G3" s="23"/>
    </row>
    <row r="4" spans="1:8" ht="15" customHeight="1" x14ac:dyDescent="0.2">
      <c r="A4" s="78" t="s">
        <v>466</v>
      </c>
      <c r="B4" s="65" t="s">
        <v>467</v>
      </c>
      <c r="C4" s="158"/>
      <c r="D4" s="156"/>
      <c r="E4" s="156"/>
      <c r="F4" s="156">
        <f>SUM(D3+E3)</f>
        <v>0</v>
      </c>
      <c r="G4" s="156">
        <f>SUM(C4-F4)</f>
        <v>0</v>
      </c>
    </row>
    <row r="5" spans="1:8" ht="15" customHeight="1" x14ac:dyDescent="0.2">
      <c r="A5" s="39" t="s">
        <v>468</v>
      </c>
      <c r="B5" s="22" t="s">
        <v>469</v>
      </c>
      <c r="C5" s="152"/>
      <c r="D5" s="151"/>
      <c r="E5" s="151"/>
      <c r="F5" s="151">
        <f>SUM(D4+E4)</f>
        <v>0</v>
      </c>
      <c r="G5" s="151">
        <f>SUM(C5-F5)</f>
        <v>0</v>
      </c>
    </row>
    <row r="6" spans="1:8" ht="15" customHeight="1" x14ac:dyDescent="0.2">
      <c r="A6" s="39" t="s">
        <v>470</v>
      </c>
      <c r="B6" s="22" t="s">
        <v>471</v>
      </c>
      <c r="C6" s="152"/>
      <c r="D6" s="151"/>
      <c r="E6" s="151"/>
      <c r="F6" s="151">
        <f>SUM(D5+E5)</f>
        <v>0</v>
      </c>
      <c r="G6" s="151">
        <f>SUM(C6-F6)</f>
        <v>0</v>
      </c>
    </row>
    <row r="7" spans="1:8" ht="15" customHeight="1" x14ac:dyDescent="0.2">
      <c r="A7" s="40" t="s">
        <v>472</v>
      </c>
      <c r="B7" s="22" t="s">
        <v>473</v>
      </c>
      <c r="C7" s="152"/>
      <c r="D7" s="151"/>
      <c r="E7" s="151"/>
      <c r="F7" s="151">
        <f>SUM(D6+E6)</f>
        <v>0</v>
      </c>
      <c r="G7" s="151">
        <f>SUM(C7-F7)</f>
        <v>0</v>
      </c>
    </row>
    <row r="8" spans="1:8" ht="15" customHeight="1" x14ac:dyDescent="0.2">
      <c r="A8" s="29" t="s">
        <v>47</v>
      </c>
      <c r="B8" s="27" t="s">
        <v>474</v>
      </c>
      <c r="C8" s="159">
        <f>SUM(C4:C7)</f>
        <v>0</v>
      </c>
      <c r="D8" s="159">
        <f>SUM(D4:D7)</f>
        <v>0</v>
      </c>
      <c r="E8" s="159">
        <f>SUM(E4:E7)</f>
        <v>0</v>
      </c>
      <c r="F8" s="159">
        <f>SUM(F4:F7)</f>
        <v>0</v>
      </c>
      <c r="G8" s="159">
        <f>SUM(G4:G7)</f>
        <v>0</v>
      </c>
    </row>
    <row r="9" spans="1:8" s="3" customFormat="1" ht="15" customHeight="1" x14ac:dyDescent="0.2">
      <c r="A9" s="63"/>
      <c r="B9" s="12"/>
      <c r="C9" s="12"/>
      <c r="D9" s="12"/>
      <c r="E9" s="12"/>
      <c r="F9" s="12"/>
      <c r="G9" s="12"/>
    </row>
    <row r="10" spans="1:8" s="3" customFormat="1" ht="15" customHeight="1" x14ac:dyDescent="0.2">
      <c r="A10" s="29" t="s">
        <v>49</v>
      </c>
      <c r="B10" s="28" t="s">
        <v>475</v>
      </c>
      <c r="C10" s="15"/>
      <c r="D10" s="15"/>
      <c r="E10" s="15"/>
      <c r="F10" s="15"/>
      <c r="G10" s="23"/>
    </row>
    <row r="11" spans="1:8" s="14" customFormat="1" ht="15" customHeight="1" x14ac:dyDescent="0.2">
      <c r="A11" s="39" t="s">
        <v>476</v>
      </c>
      <c r="B11" s="24" t="s">
        <v>477</v>
      </c>
      <c r="C11" s="160"/>
      <c r="D11" s="152"/>
      <c r="E11" s="152"/>
      <c r="F11" s="156">
        <f t="shared" ref="F11:F18" si="0">SUM(D10+E10)</f>
        <v>0</v>
      </c>
      <c r="G11" s="156">
        <f t="shared" ref="G11:G18" si="1">SUM(C11-F11)</f>
        <v>0</v>
      </c>
    </row>
    <row r="12" spans="1:8" s="17" customFormat="1" ht="15" customHeight="1" x14ac:dyDescent="0.2">
      <c r="A12" s="39" t="s">
        <v>478</v>
      </c>
      <c r="B12" s="16" t="s">
        <v>479</v>
      </c>
      <c r="C12" s="161"/>
      <c r="D12" s="159"/>
      <c r="E12" s="159"/>
      <c r="F12" s="151">
        <f t="shared" si="0"/>
        <v>0</v>
      </c>
      <c r="G12" s="151">
        <f t="shared" si="1"/>
        <v>0</v>
      </c>
    </row>
    <row r="13" spans="1:8" s="1" customFormat="1" ht="15" customHeight="1" x14ac:dyDescent="0.2">
      <c r="A13" s="39" t="s">
        <v>480</v>
      </c>
      <c r="B13" s="16" t="s">
        <v>481</v>
      </c>
      <c r="C13" s="151"/>
      <c r="D13" s="151"/>
      <c r="E13" s="151"/>
      <c r="F13" s="151">
        <f t="shared" si="0"/>
        <v>0</v>
      </c>
      <c r="G13" s="151">
        <f t="shared" si="1"/>
        <v>0</v>
      </c>
    </row>
    <row r="14" spans="1:8" s="1" customFormat="1" ht="15" customHeight="1" x14ac:dyDescent="0.2">
      <c r="A14" s="39" t="s">
        <v>482</v>
      </c>
      <c r="B14" s="16" t="s">
        <v>483</v>
      </c>
      <c r="C14" s="151"/>
      <c r="D14" s="151"/>
      <c r="E14" s="151"/>
      <c r="F14" s="151">
        <f t="shared" si="0"/>
        <v>0</v>
      </c>
      <c r="G14" s="151">
        <f t="shared" si="1"/>
        <v>0</v>
      </c>
    </row>
    <row r="15" spans="1:8" s="9" customFormat="1" ht="15" customHeight="1" x14ac:dyDescent="0.2">
      <c r="A15" s="39" t="s">
        <v>484</v>
      </c>
      <c r="B15" s="16" t="s">
        <v>485</v>
      </c>
      <c r="C15" s="151"/>
      <c r="D15" s="151"/>
      <c r="E15" s="151"/>
      <c r="F15" s="151">
        <f t="shared" si="0"/>
        <v>0</v>
      </c>
      <c r="G15" s="151">
        <f t="shared" si="1"/>
        <v>0</v>
      </c>
    </row>
    <row r="16" spans="1:8" s="9" customFormat="1" ht="15" customHeight="1" x14ac:dyDescent="0.2">
      <c r="A16" s="39" t="s">
        <v>486</v>
      </c>
      <c r="B16" s="16" t="s">
        <v>203</v>
      </c>
      <c r="C16" s="151"/>
      <c r="D16" s="151"/>
      <c r="E16" s="151"/>
      <c r="F16" s="151">
        <f t="shared" si="0"/>
        <v>0</v>
      </c>
      <c r="G16" s="151">
        <f t="shared" si="1"/>
        <v>0</v>
      </c>
    </row>
    <row r="17" spans="1:7" s="3" customFormat="1" ht="15" customHeight="1" x14ac:dyDescent="0.2">
      <c r="A17" s="39" t="s">
        <v>487</v>
      </c>
      <c r="B17" s="16" t="s">
        <v>93</v>
      </c>
      <c r="C17" s="151"/>
      <c r="D17" s="151"/>
      <c r="E17" s="151"/>
      <c r="F17" s="151">
        <f t="shared" si="0"/>
        <v>0</v>
      </c>
      <c r="G17" s="151">
        <f t="shared" si="1"/>
        <v>0</v>
      </c>
    </row>
    <row r="18" spans="1:7" s="1" customFormat="1" ht="15" customHeight="1" x14ac:dyDescent="0.2">
      <c r="A18" s="39" t="s">
        <v>488</v>
      </c>
      <c r="B18" s="16" t="s">
        <v>95</v>
      </c>
      <c r="C18" s="151"/>
      <c r="D18" s="151"/>
      <c r="E18" s="151"/>
      <c r="F18" s="151">
        <f t="shared" si="0"/>
        <v>0</v>
      </c>
      <c r="G18" s="151">
        <f t="shared" si="1"/>
        <v>0</v>
      </c>
    </row>
    <row r="19" spans="1:7" s="1" customFormat="1" ht="15" customHeight="1" x14ac:dyDescent="0.2">
      <c r="A19" s="26" t="s">
        <v>49</v>
      </c>
      <c r="B19" s="27" t="s">
        <v>489</v>
      </c>
      <c r="C19" s="159">
        <f>SUM(C11:C18)</f>
        <v>0</v>
      </c>
      <c r="D19" s="159">
        <f>SUM(D11:D18)</f>
        <v>0</v>
      </c>
      <c r="E19" s="159">
        <f>SUM(E11:E18)</f>
        <v>0</v>
      </c>
      <c r="F19" s="159">
        <f>SUM(F11:F18)</f>
        <v>0</v>
      </c>
      <c r="G19" s="159">
        <f>SUM(G11:G18)</f>
        <v>0</v>
      </c>
    </row>
    <row r="20" spans="1:7" s="9" customFormat="1" ht="15" customHeight="1" x14ac:dyDescent="0.2">
      <c r="A20" s="11"/>
      <c r="B20" s="12"/>
      <c r="C20" s="33"/>
      <c r="D20" s="33"/>
      <c r="E20" s="33"/>
      <c r="F20" s="33"/>
      <c r="G20" s="33"/>
    </row>
    <row r="21" spans="1:7" s="14" customFormat="1" ht="15" customHeight="1" x14ac:dyDescent="0.2">
      <c r="A21" s="29" t="s">
        <v>51</v>
      </c>
      <c r="B21" s="30" t="s">
        <v>490</v>
      </c>
      <c r="C21" s="12"/>
      <c r="D21" s="12"/>
      <c r="E21" s="12"/>
      <c r="F21" s="12"/>
      <c r="G21" s="12"/>
    </row>
    <row r="22" spans="1:7" ht="15" customHeight="1" x14ac:dyDescent="0.2">
      <c r="A22" s="39" t="s">
        <v>491</v>
      </c>
      <c r="B22" s="16" t="s">
        <v>492</v>
      </c>
      <c r="C22" s="151"/>
      <c r="D22" s="151"/>
      <c r="E22" s="151"/>
      <c r="F22" s="151">
        <f>SUM(D21+E21)</f>
        <v>0</v>
      </c>
      <c r="G22" s="151">
        <f>SUM(C22-F22)</f>
        <v>0</v>
      </c>
    </row>
    <row r="23" spans="1:7" ht="15" customHeight="1" x14ac:dyDescent="0.2">
      <c r="A23" s="39" t="s">
        <v>493</v>
      </c>
      <c r="B23" s="16" t="s">
        <v>203</v>
      </c>
      <c r="C23" s="151"/>
      <c r="D23" s="151"/>
      <c r="E23" s="151"/>
      <c r="F23" s="151">
        <f>SUM(D22+E22)</f>
        <v>0</v>
      </c>
      <c r="G23" s="151">
        <f>SUM(C23-F23)</f>
        <v>0</v>
      </c>
    </row>
    <row r="24" spans="1:7" ht="15" customHeight="1" x14ac:dyDescent="0.2">
      <c r="A24" s="39" t="s">
        <v>494</v>
      </c>
      <c r="B24" s="16" t="s">
        <v>93</v>
      </c>
      <c r="C24" s="151"/>
      <c r="D24" s="151"/>
      <c r="E24" s="151"/>
      <c r="F24" s="151">
        <f>SUM(D23+E23)</f>
        <v>0</v>
      </c>
      <c r="G24" s="151">
        <f>SUM(C24-F24)</f>
        <v>0</v>
      </c>
    </row>
    <row r="25" spans="1:7" ht="15.75" customHeight="1" x14ac:dyDescent="0.2">
      <c r="A25" s="39" t="s">
        <v>495</v>
      </c>
      <c r="B25" s="16" t="s">
        <v>95</v>
      </c>
      <c r="C25" s="151"/>
      <c r="D25" s="151"/>
      <c r="E25" s="151"/>
      <c r="F25" s="151">
        <f>SUM(D24+E24)</f>
        <v>0</v>
      </c>
      <c r="G25" s="151">
        <f>SUM(C25-F25)</f>
        <v>0</v>
      </c>
    </row>
    <row r="26" spans="1:7" s="4" customFormat="1" ht="15" customHeight="1" x14ac:dyDescent="0.2">
      <c r="A26" s="26" t="s">
        <v>51</v>
      </c>
      <c r="B26" s="27" t="s">
        <v>496</v>
      </c>
      <c r="C26" s="159">
        <f>SUM(C22:C25)</f>
        <v>0</v>
      </c>
      <c r="D26" s="159">
        <f>SUM(D22:D25)</f>
        <v>0</v>
      </c>
      <c r="E26" s="159">
        <f>SUM(E22:E25)</f>
        <v>0</v>
      </c>
      <c r="F26" s="159">
        <f>SUM(F22:F25)</f>
        <v>0</v>
      </c>
      <c r="G26" s="159">
        <f>SUM(G22:G25)</f>
        <v>0</v>
      </c>
    </row>
    <row r="27" spans="1:7" s="1" customFormat="1" ht="15" customHeight="1" x14ac:dyDescent="0.2">
      <c r="A27" s="148"/>
      <c r="B27" s="149"/>
      <c r="C27" s="12"/>
      <c r="D27" s="12"/>
      <c r="E27" s="12"/>
      <c r="F27" s="12"/>
      <c r="G27" s="12"/>
    </row>
    <row r="28" spans="1:7" s="2" customFormat="1" ht="15" customHeight="1" x14ac:dyDescent="0.25">
      <c r="A28" s="80" t="s">
        <v>53</v>
      </c>
      <c r="B28" s="28" t="s">
        <v>497</v>
      </c>
      <c r="C28" s="30"/>
      <c r="D28" s="30"/>
      <c r="E28" s="30"/>
      <c r="F28" s="30"/>
      <c r="G28" s="33"/>
    </row>
    <row r="29" spans="1:7" s="4" customFormat="1" ht="15" customHeight="1" x14ac:dyDescent="0.2">
      <c r="A29" s="39" t="s">
        <v>498</v>
      </c>
      <c r="B29" s="16" t="s">
        <v>499</v>
      </c>
      <c r="C29" s="151"/>
      <c r="D29" s="151"/>
      <c r="E29" s="151"/>
      <c r="F29" s="152">
        <f t="shared" ref="F29:F40" si="2">SUM(D28+E28)</f>
        <v>0</v>
      </c>
      <c r="G29" s="152">
        <f t="shared" ref="G29:G40" si="3">SUM(C29-F29)</f>
        <v>0</v>
      </c>
    </row>
    <row r="30" spans="1:7" s="4" customFormat="1" ht="15" customHeight="1" x14ac:dyDescent="0.2">
      <c r="A30" s="39" t="s">
        <v>500</v>
      </c>
      <c r="B30" s="16" t="s">
        <v>501</v>
      </c>
      <c r="C30" s="151"/>
      <c r="D30" s="151"/>
      <c r="E30" s="151"/>
      <c r="F30" s="152">
        <f t="shared" si="2"/>
        <v>0</v>
      </c>
      <c r="G30" s="152">
        <f t="shared" si="3"/>
        <v>0</v>
      </c>
    </row>
    <row r="31" spans="1:7" s="1" customFormat="1" ht="15" customHeight="1" x14ac:dyDescent="0.2">
      <c r="A31" s="39" t="s">
        <v>502</v>
      </c>
      <c r="B31" s="16" t="s">
        <v>503</v>
      </c>
      <c r="C31" s="151"/>
      <c r="D31" s="151"/>
      <c r="E31" s="151"/>
      <c r="F31" s="152">
        <f t="shared" si="2"/>
        <v>0</v>
      </c>
      <c r="G31" s="152">
        <f t="shared" si="3"/>
        <v>0</v>
      </c>
    </row>
    <row r="32" spans="1:7" ht="15" customHeight="1" x14ac:dyDescent="0.2">
      <c r="A32" s="39" t="s">
        <v>504</v>
      </c>
      <c r="B32" s="16" t="s">
        <v>505</v>
      </c>
      <c r="C32" s="151"/>
      <c r="D32" s="151"/>
      <c r="E32" s="151"/>
      <c r="F32" s="152">
        <f t="shared" si="2"/>
        <v>0</v>
      </c>
      <c r="G32" s="152">
        <f t="shared" si="3"/>
        <v>0</v>
      </c>
    </row>
    <row r="33" spans="1:7" ht="15" customHeight="1" x14ac:dyDescent="0.2">
      <c r="A33" s="39" t="s">
        <v>506</v>
      </c>
      <c r="B33" s="16" t="s">
        <v>507</v>
      </c>
      <c r="C33" s="151"/>
      <c r="D33" s="151"/>
      <c r="E33" s="151"/>
      <c r="F33" s="152">
        <f t="shared" si="2"/>
        <v>0</v>
      </c>
      <c r="G33" s="152">
        <f t="shared" si="3"/>
        <v>0</v>
      </c>
    </row>
    <row r="34" spans="1:7" ht="15" customHeight="1" x14ac:dyDescent="0.2">
      <c r="A34" s="39" t="s">
        <v>508</v>
      </c>
      <c r="B34" s="16" t="s">
        <v>509</v>
      </c>
      <c r="C34" s="151"/>
      <c r="D34" s="151"/>
      <c r="E34" s="151"/>
      <c r="F34" s="152">
        <f t="shared" si="2"/>
        <v>0</v>
      </c>
      <c r="G34" s="152">
        <f t="shared" si="3"/>
        <v>0</v>
      </c>
    </row>
    <row r="35" spans="1:7" ht="15" customHeight="1" x14ac:dyDescent="0.2">
      <c r="A35" s="39" t="s">
        <v>510</v>
      </c>
      <c r="B35" s="16" t="s">
        <v>511</v>
      </c>
      <c r="C35" s="151"/>
      <c r="D35" s="151"/>
      <c r="E35" s="151"/>
      <c r="F35" s="152">
        <f t="shared" si="2"/>
        <v>0</v>
      </c>
      <c r="G35" s="152">
        <f t="shared" si="3"/>
        <v>0</v>
      </c>
    </row>
    <row r="36" spans="1:7" ht="15" customHeight="1" x14ac:dyDescent="0.2">
      <c r="A36" s="39" t="s">
        <v>512</v>
      </c>
      <c r="B36" s="16" t="s">
        <v>513</v>
      </c>
      <c r="C36" s="151"/>
      <c r="D36" s="151"/>
      <c r="E36" s="151"/>
      <c r="F36" s="152">
        <f t="shared" si="2"/>
        <v>0</v>
      </c>
      <c r="G36" s="152">
        <f t="shared" si="3"/>
        <v>0</v>
      </c>
    </row>
    <row r="37" spans="1:7" s="4" customFormat="1" ht="15" customHeight="1" x14ac:dyDescent="0.2">
      <c r="A37" s="39" t="s">
        <v>514</v>
      </c>
      <c r="B37" s="16" t="s">
        <v>515</v>
      </c>
      <c r="C37" s="151"/>
      <c r="D37" s="151"/>
      <c r="E37" s="151"/>
      <c r="F37" s="152">
        <f t="shared" si="2"/>
        <v>0</v>
      </c>
      <c r="G37" s="152">
        <f t="shared" si="3"/>
        <v>0</v>
      </c>
    </row>
    <row r="38" spans="1:7" s="4" customFormat="1" ht="15" customHeight="1" x14ac:dyDescent="0.2">
      <c r="A38" s="39" t="s">
        <v>516</v>
      </c>
      <c r="B38" s="16" t="s">
        <v>517</v>
      </c>
      <c r="C38" s="151"/>
      <c r="D38" s="151"/>
      <c r="E38" s="151"/>
      <c r="F38" s="152">
        <f t="shared" si="2"/>
        <v>0</v>
      </c>
      <c r="G38" s="152">
        <f t="shared" si="3"/>
        <v>0</v>
      </c>
    </row>
    <row r="39" spans="1:7" s="1" customFormat="1" ht="15" customHeight="1" x14ac:dyDescent="0.2">
      <c r="A39" s="39" t="s">
        <v>518</v>
      </c>
      <c r="B39" s="16" t="s">
        <v>519</v>
      </c>
      <c r="C39" s="151"/>
      <c r="D39" s="151"/>
      <c r="E39" s="151"/>
      <c r="F39" s="152">
        <f t="shared" si="2"/>
        <v>0</v>
      </c>
      <c r="G39" s="152">
        <f t="shared" si="3"/>
        <v>0</v>
      </c>
    </row>
    <row r="40" spans="1:7" s="3" customFormat="1" ht="15" customHeight="1" x14ac:dyDescent="0.2">
      <c r="A40" s="39" t="s">
        <v>520</v>
      </c>
      <c r="B40" s="16" t="s">
        <v>521</v>
      </c>
      <c r="C40" s="151"/>
      <c r="D40" s="151"/>
      <c r="E40" s="151"/>
      <c r="F40" s="152">
        <f t="shared" si="2"/>
        <v>0</v>
      </c>
      <c r="G40" s="152">
        <f t="shared" si="3"/>
        <v>0</v>
      </c>
    </row>
    <row r="41" spans="1:7" s="2" customFormat="1" ht="15" customHeight="1" x14ac:dyDescent="0.25">
      <c r="A41" s="26" t="s">
        <v>53</v>
      </c>
      <c r="B41" s="27" t="s">
        <v>522</v>
      </c>
      <c r="C41" s="159">
        <f>SUM(C29:C40)</f>
        <v>0</v>
      </c>
      <c r="D41" s="159">
        <f>SUM(D29:D40)</f>
        <v>0</v>
      </c>
      <c r="E41" s="159">
        <f>SUM(E29:E40)</f>
        <v>0</v>
      </c>
      <c r="F41" s="159">
        <f>SUM(F29:F40)</f>
        <v>0</v>
      </c>
      <c r="G41" s="159">
        <f>SUM(G29:G40)</f>
        <v>0</v>
      </c>
    </row>
    <row r="42" spans="1:7" s="1" customFormat="1" ht="15" customHeight="1" x14ac:dyDescent="0.2">
      <c r="A42" s="148"/>
      <c r="B42" s="149"/>
      <c r="C42" s="12"/>
      <c r="D42" s="12"/>
      <c r="E42" s="12"/>
      <c r="F42" s="12"/>
      <c r="G42" s="12"/>
    </row>
    <row r="43" spans="1:7" s="3" customFormat="1" ht="15" customHeight="1" x14ac:dyDescent="0.2">
      <c r="A43" s="29" t="s">
        <v>56</v>
      </c>
      <c r="B43" s="30" t="s">
        <v>523</v>
      </c>
      <c r="C43" s="15"/>
      <c r="D43" s="15"/>
      <c r="E43" s="15"/>
      <c r="F43" s="15"/>
      <c r="G43" s="23"/>
    </row>
    <row r="44" spans="1:7" ht="15" customHeight="1" x14ac:dyDescent="0.2">
      <c r="A44" s="78" t="s">
        <v>524</v>
      </c>
      <c r="B44" s="24" t="s">
        <v>525</v>
      </c>
      <c r="C44" s="162"/>
      <c r="D44" s="162"/>
      <c r="E44" s="162"/>
      <c r="F44" s="156">
        <f t="shared" ref="F44:F51" si="4">SUM(D43+E43)</f>
        <v>0</v>
      </c>
      <c r="G44" s="156">
        <f t="shared" ref="G44:G51" si="5">SUM(C44-F44)</f>
        <v>0</v>
      </c>
    </row>
    <row r="45" spans="1:7" s="17" customFormat="1" ht="15" customHeight="1" x14ac:dyDescent="0.2">
      <c r="A45" s="39" t="s">
        <v>526</v>
      </c>
      <c r="B45" s="16" t="s">
        <v>527</v>
      </c>
      <c r="C45" s="159"/>
      <c r="D45" s="159"/>
      <c r="E45" s="159"/>
      <c r="F45" s="151">
        <f t="shared" si="4"/>
        <v>0</v>
      </c>
      <c r="G45" s="151">
        <f t="shared" si="5"/>
        <v>0</v>
      </c>
    </row>
    <row r="46" spans="1:7" s="1" customFormat="1" ht="15" customHeight="1" x14ac:dyDescent="0.2">
      <c r="A46" s="40" t="s">
        <v>528</v>
      </c>
      <c r="B46" s="16" t="s">
        <v>529</v>
      </c>
      <c r="C46" s="151"/>
      <c r="D46" s="151"/>
      <c r="E46" s="151"/>
      <c r="F46" s="151">
        <f t="shared" si="4"/>
        <v>0</v>
      </c>
      <c r="G46" s="151">
        <f t="shared" si="5"/>
        <v>0</v>
      </c>
    </row>
    <row r="47" spans="1:7" ht="15" customHeight="1" x14ac:dyDescent="0.2">
      <c r="A47" s="39" t="s">
        <v>530</v>
      </c>
      <c r="B47" s="16" t="s">
        <v>531</v>
      </c>
      <c r="C47" s="151"/>
      <c r="D47" s="151"/>
      <c r="E47" s="151"/>
      <c r="F47" s="151">
        <f t="shared" si="4"/>
        <v>0</v>
      </c>
      <c r="G47" s="151">
        <f t="shared" si="5"/>
        <v>0</v>
      </c>
    </row>
    <row r="48" spans="1:7" ht="15" customHeight="1" x14ac:dyDescent="0.2">
      <c r="A48" s="39" t="s">
        <v>532</v>
      </c>
      <c r="B48" s="16" t="s">
        <v>533</v>
      </c>
      <c r="C48" s="151"/>
      <c r="D48" s="151"/>
      <c r="E48" s="151"/>
      <c r="F48" s="151">
        <f t="shared" si="4"/>
        <v>0</v>
      </c>
      <c r="G48" s="151">
        <f t="shared" si="5"/>
        <v>0</v>
      </c>
    </row>
    <row r="49" spans="1:8" s="1" customFormat="1" ht="15" customHeight="1" x14ac:dyDescent="0.2">
      <c r="A49" s="39" t="s">
        <v>534</v>
      </c>
      <c r="B49" s="16" t="s">
        <v>535</v>
      </c>
      <c r="C49" s="151"/>
      <c r="D49" s="151"/>
      <c r="E49" s="151"/>
      <c r="F49" s="151">
        <f t="shared" si="4"/>
        <v>0</v>
      </c>
      <c r="G49" s="151">
        <f t="shared" si="5"/>
        <v>0</v>
      </c>
    </row>
    <row r="50" spans="1:8" s="3" customFormat="1" ht="15" customHeight="1" x14ac:dyDescent="0.2">
      <c r="A50" s="39" t="s">
        <v>536</v>
      </c>
      <c r="B50" s="16" t="s">
        <v>93</v>
      </c>
      <c r="C50" s="151"/>
      <c r="D50" s="151"/>
      <c r="E50" s="151"/>
      <c r="F50" s="151">
        <f t="shared" si="4"/>
        <v>0</v>
      </c>
      <c r="G50" s="151">
        <f t="shared" si="5"/>
        <v>0</v>
      </c>
    </row>
    <row r="51" spans="1:8" s="3" customFormat="1" ht="15" customHeight="1" x14ac:dyDescent="0.2">
      <c r="A51" s="39" t="s">
        <v>537</v>
      </c>
      <c r="B51" s="16" t="s">
        <v>95</v>
      </c>
      <c r="C51" s="151"/>
      <c r="D51" s="151"/>
      <c r="E51" s="151"/>
      <c r="F51" s="151">
        <f t="shared" si="4"/>
        <v>0</v>
      </c>
      <c r="G51" s="151">
        <f t="shared" si="5"/>
        <v>0</v>
      </c>
    </row>
    <row r="52" spans="1:8" s="3" customFormat="1" ht="15" customHeight="1" x14ac:dyDescent="0.2">
      <c r="A52" s="26" t="s">
        <v>56</v>
      </c>
      <c r="B52" s="27" t="s">
        <v>538</v>
      </c>
      <c r="C52" s="159">
        <f>SUM(C44:C51)</f>
        <v>0</v>
      </c>
      <c r="D52" s="159">
        <f>SUM(D44:D51)</f>
        <v>0</v>
      </c>
      <c r="E52" s="159">
        <f>SUM(E44:E51)</f>
        <v>0</v>
      </c>
      <c r="F52" s="159">
        <f>SUM(F44:F51)</f>
        <v>0</v>
      </c>
      <c r="G52" s="159">
        <f>SUM(G44:G51)</f>
        <v>0</v>
      </c>
    </row>
    <row r="53" spans="1:8" s="2" customFormat="1" ht="15" customHeight="1" x14ac:dyDescent="0.25">
      <c r="A53" s="11"/>
      <c r="B53" s="12"/>
      <c r="C53" s="76"/>
      <c r="D53" s="76"/>
      <c r="E53" s="76"/>
      <c r="F53" s="12"/>
      <c r="G53" s="12"/>
      <c r="H53" s="18"/>
    </row>
    <row r="54" spans="1:8" s="18" customFormat="1" ht="15" customHeight="1" x14ac:dyDescent="0.25">
      <c r="A54" s="69" t="s">
        <v>58</v>
      </c>
      <c r="B54" s="70" t="s">
        <v>539</v>
      </c>
      <c r="C54" s="30"/>
      <c r="D54" s="30"/>
      <c r="E54" s="30"/>
      <c r="F54" s="30"/>
      <c r="G54" s="33"/>
    </row>
    <row r="55" spans="1:8" s="4" customFormat="1" ht="15" customHeight="1" x14ac:dyDescent="0.2">
      <c r="A55" s="71" t="s">
        <v>540</v>
      </c>
      <c r="B55" s="72" t="s">
        <v>541</v>
      </c>
      <c r="C55" s="151"/>
      <c r="D55" s="151"/>
      <c r="E55" s="151"/>
      <c r="F55" s="152">
        <f t="shared" ref="F55:F74" si="6">SUM(D54+E54)</f>
        <v>0</v>
      </c>
      <c r="G55" s="152">
        <f t="shared" ref="G55:G74" si="7">SUM(C55-F55)</f>
        <v>0</v>
      </c>
    </row>
    <row r="56" spans="1:8" s="4" customFormat="1" ht="15" customHeight="1" x14ac:dyDescent="0.2">
      <c r="A56" s="73" t="s">
        <v>542</v>
      </c>
      <c r="B56" s="72" t="s">
        <v>543</v>
      </c>
      <c r="C56" s="151"/>
      <c r="D56" s="151"/>
      <c r="E56" s="151"/>
      <c r="F56" s="152">
        <f t="shared" si="6"/>
        <v>0</v>
      </c>
      <c r="G56" s="152">
        <f t="shared" si="7"/>
        <v>0</v>
      </c>
    </row>
    <row r="57" spans="1:8" s="1" customFormat="1" ht="15" customHeight="1" x14ac:dyDescent="0.2">
      <c r="A57" s="71" t="s">
        <v>544</v>
      </c>
      <c r="B57" s="72" t="s">
        <v>545</v>
      </c>
      <c r="C57" s="151"/>
      <c r="D57" s="151"/>
      <c r="E57" s="151"/>
      <c r="F57" s="152">
        <f t="shared" si="6"/>
        <v>0</v>
      </c>
      <c r="G57" s="152">
        <f t="shared" si="7"/>
        <v>0</v>
      </c>
    </row>
    <row r="58" spans="1:8" ht="15" customHeight="1" x14ac:dyDescent="0.2">
      <c r="A58" s="71" t="s">
        <v>546</v>
      </c>
      <c r="B58" s="72" t="s">
        <v>547</v>
      </c>
      <c r="C58" s="151"/>
      <c r="D58" s="151"/>
      <c r="E58" s="151"/>
      <c r="F58" s="152">
        <f t="shared" si="6"/>
        <v>0</v>
      </c>
      <c r="G58" s="152">
        <f t="shared" si="7"/>
        <v>0</v>
      </c>
    </row>
    <row r="59" spans="1:8" ht="15" customHeight="1" x14ac:dyDescent="0.2">
      <c r="A59" s="71" t="s">
        <v>548</v>
      </c>
      <c r="B59" s="72" t="s">
        <v>549</v>
      </c>
      <c r="C59" s="151"/>
      <c r="D59" s="151"/>
      <c r="E59" s="151"/>
      <c r="F59" s="152">
        <f t="shared" si="6"/>
        <v>0</v>
      </c>
      <c r="G59" s="152">
        <f t="shared" si="7"/>
        <v>0</v>
      </c>
    </row>
    <row r="60" spans="1:8" ht="15" customHeight="1" x14ac:dyDescent="0.2">
      <c r="A60" s="71" t="s">
        <v>550</v>
      </c>
      <c r="B60" s="72" t="s">
        <v>551</v>
      </c>
      <c r="C60" s="151"/>
      <c r="D60" s="151"/>
      <c r="E60" s="151"/>
      <c r="F60" s="152">
        <f t="shared" si="6"/>
        <v>0</v>
      </c>
      <c r="G60" s="152">
        <f t="shared" si="7"/>
        <v>0</v>
      </c>
    </row>
    <row r="61" spans="1:8" ht="15" customHeight="1" x14ac:dyDescent="0.2">
      <c r="A61" s="71" t="s">
        <v>552</v>
      </c>
      <c r="B61" s="72" t="s">
        <v>553</v>
      </c>
      <c r="C61" s="151"/>
      <c r="D61" s="151"/>
      <c r="E61" s="151"/>
      <c r="F61" s="152">
        <f t="shared" si="6"/>
        <v>0</v>
      </c>
      <c r="G61" s="152">
        <f t="shared" si="7"/>
        <v>0</v>
      </c>
    </row>
    <row r="62" spans="1:8" ht="15" customHeight="1" x14ac:dyDescent="0.2">
      <c r="A62" s="71" t="s">
        <v>554</v>
      </c>
      <c r="B62" s="72" t="s">
        <v>555</v>
      </c>
      <c r="C62" s="151"/>
      <c r="D62" s="151"/>
      <c r="E62" s="151"/>
      <c r="F62" s="152">
        <f t="shared" si="6"/>
        <v>0</v>
      </c>
      <c r="G62" s="152">
        <f t="shared" si="7"/>
        <v>0</v>
      </c>
    </row>
    <row r="63" spans="1:8" ht="15" customHeight="1" x14ac:dyDescent="0.2">
      <c r="A63" s="73" t="s">
        <v>556</v>
      </c>
      <c r="B63" s="72" t="s">
        <v>557</v>
      </c>
      <c r="C63" s="151"/>
      <c r="D63" s="151"/>
      <c r="E63" s="151"/>
      <c r="F63" s="152">
        <f t="shared" si="6"/>
        <v>0</v>
      </c>
      <c r="G63" s="152">
        <f t="shared" si="7"/>
        <v>0</v>
      </c>
    </row>
    <row r="64" spans="1:8" s="4" customFormat="1" ht="15" customHeight="1" x14ac:dyDescent="0.2">
      <c r="A64" s="71" t="s">
        <v>558</v>
      </c>
      <c r="B64" s="72" t="s">
        <v>559</v>
      </c>
      <c r="C64" s="151"/>
      <c r="D64" s="151"/>
      <c r="E64" s="151"/>
      <c r="F64" s="152">
        <f t="shared" si="6"/>
        <v>0</v>
      </c>
      <c r="G64" s="152">
        <f t="shared" si="7"/>
        <v>0</v>
      </c>
    </row>
    <row r="65" spans="1:7" s="4" customFormat="1" ht="15" customHeight="1" x14ac:dyDescent="0.2">
      <c r="A65" s="71" t="s">
        <v>560</v>
      </c>
      <c r="B65" s="72" t="s">
        <v>561</v>
      </c>
      <c r="C65" s="151"/>
      <c r="D65" s="151"/>
      <c r="E65" s="151"/>
      <c r="F65" s="152">
        <f t="shared" si="6"/>
        <v>0</v>
      </c>
      <c r="G65" s="152">
        <f t="shared" si="7"/>
        <v>0</v>
      </c>
    </row>
    <row r="66" spans="1:7" s="4" customFormat="1" ht="15" customHeight="1" x14ac:dyDescent="0.2">
      <c r="A66" s="71" t="s">
        <v>562</v>
      </c>
      <c r="B66" s="72" t="s">
        <v>563</v>
      </c>
      <c r="C66" s="151"/>
      <c r="D66" s="151"/>
      <c r="E66" s="151"/>
      <c r="F66" s="152">
        <f t="shared" si="6"/>
        <v>0</v>
      </c>
      <c r="G66" s="152">
        <f t="shared" si="7"/>
        <v>0</v>
      </c>
    </row>
    <row r="67" spans="1:7" s="4" customFormat="1" ht="15" customHeight="1" x14ac:dyDescent="0.2">
      <c r="A67" s="71" t="s">
        <v>564</v>
      </c>
      <c r="B67" s="72" t="s">
        <v>565</v>
      </c>
      <c r="C67" s="151"/>
      <c r="D67" s="151"/>
      <c r="E67" s="151"/>
      <c r="F67" s="152">
        <f t="shared" si="6"/>
        <v>0</v>
      </c>
      <c r="G67" s="152">
        <f t="shared" si="7"/>
        <v>0</v>
      </c>
    </row>
    <row r="68" spans="1:7" s="4" customFormat="1" ht="15" customHeight="1" x14ac:dyDescent="0.2">
      <c r="A68" s="71" t="s">
        <v>566</v>
      </c>
      <c r="B68" s="72" t="s">
        <v>567</v>
      </c>
      <c r="C68" s="151"/>
      <c r="D68" s="151"/>
      <c r="E68" s="151"/>
      <c r="F68" s="152">
        <f t="shared" si="6"/>
        <v>0</v>
      </c>
      <c r="G68" s="152">
        <f t="shared" si="7"/>
        <v>0</v>
      </c>
    </row>
    <row r="69" spans="1:7" s="4" customFormat="1" ht="15" customHeight="1" x14ac:dyDescent="0.2">
      <c r="A69" s="71" t="s">
        <v>568</v>
      </c>
      <c r="B69" s="72" t="s">
        <v>569</v>
      </c>
      <c r="C69" s="151"/>
      <c r="D69" s="151"/>
      <c r="E69" s="151"/>
      <c r="F69" s="152">
        <f t="shared" si="6"/>
        <v>0</v>
      </c>
      <c r="G69" s="152">
        <f t="shared" si="7"/>
        <v>0</v>
      </c>
    </row>
    <row r="70" spans="1:7" s="4" customFormat="1" ht="15" customHeight="1" x14ac:dyDescent="0.2">
      <c r="A70" s="71" t="s">
        <v>570</v>
      </c>
      <c r="B70" s="72" t="s">
        <v>571</v>
      </c>
      <c r="C70" s="151"/>
      <c r="D70" s="151"/>
      <c r="E70" s="151"/>
      <c r="F70" s="152">
        <f t="shared" si="6"/>
        <v>0</v>
      </c>
      <c r="G70" s="152">
        <f t="shared" si="7"/>
        <v>0</v>
      </c>
    </row>
    <row r="71" spans="1:7" s="4" customFormat="1" ht="15" customHeight="1" x14ac:dyDescent="0.2">
      <c r="A71" s="71" t="s">
        <v>572</v>
      </c>
      <c r="B71" s="72" t="s">
        <v>573</v>
      </c>
      <c r="C71" s="151"/>
      <c r="D71" s="151"/>
      <c r="E71" s="151"/>
      <c r="F71" s="152">
        <f t="shared" si="6"/>
        <v>0</v>
      </c>
      <c r="G71" s="152">
        <f t="shared" si="7"/>
        <v>0</v>
      </c>
    </row>
    <row r="72" spans="1:7" s="4" customFormat="1" ht="15" customHeight="1" x14ac:dyDescent="0.2">
      <c r="A72" s="157" t="s">
        <v>574</v>
      </c>
      <c r="B72" s="72" t="s">
        <v>203</v>
      </c>
      <c r="C72" s="151"/>
      <c r="D72" s="151"/>
      <c r="E72" s="151"/>
      <c r="F72" s="152">
        <f t="shared" si="6"/>
        <v>0</v>
      </c>
      <c r="G72" s="152">
        <f t="shared" si="7"/>
        <v>0</v>
      </c>
    </row>
    <row r="73" spans="1:7" s="1" customFormat="1" ht="15" customHeight="1" x14ac:dyDescent="0.2">
      <c r="A73" s="71" t="s">
        <v>575</v>
      </c>
      <c r="B73" s="72" t="s">
        <v>93</v>
      </c>
      <c r="C73" s="151"/>
      <c r="D73" s="151"/>
      <c r="E73" s="151"/>
      <c r="F73" s="152">
        <f t="shared" si="6"/>
        <v>0</v>
      </c>
      <c r="G73" s="152">
        <f t="shared" si="7"/>
        <v>0</v>
      </c>
    </row>
    <row r="74" spans="1:7" s="3" customFormat="1" ht="15" customHeight="1" x14ac:dyDescent="0.2">
      <c r="A74" s="71" t="s">
        <v>576</v>
      </c>
      <c r="B74" s="72" t="s">
        <v>95</v>
      </c>
      <c r="C74" s="151"/>
      <c r="D74" s="151"/>
      <c r="E74" s="151"/>
      <c r="F74" s="152">
        <f t="shared" si="6"/>
        <v>0</v>
      </c>
      <c r="G74" s="152">
        <f t="shared" si="7"/>
        <v>0</v>
      </c>
    </row>
    <row r="75" spans="1:7" s="3" customFormat="1" ht="15" customHeight="1" x14ac:dyDescent="0.2">
      <c r="A75" s="74" t="s">
        <v>58</v>
      </c>
      <c r="B75" s="75" t="s">
        <v>577</v>
      </c>
      <c r="C75" s="159">
        <f>SUM(C55:C74)</f>
        <v>0</v>
      </c>
      <c r="D75" s="159">
        <f>SUM(D55:D74)</f>
        <v>0</v>
      </c>
      <c r="E75" s="159">
        <f>SUM(E55:E74)</f>
        <v>0</v>
      </c>
      <c r="F75" s="159">
        <f>SUM(F55:F74)</f>
        <v>0</v>
      </c>
      <c r="G75" s="159">
        <f>SUM(G55:G74)</f>
        <v>0</v>
      </c>
    </row>
    <row r="76" spans="1:7" s="2" customFormat="1" ht="15" customHeight="1" x14ac:dyDescent="0.25">
      <c r="A76" s="79"/>
      <c r="B76" s="76"/>
      <c r="C76" s="76"/>
      <c r="D76" s="76"/>
      <c r="E76" s="76"/>
      <c r="F76" s="76"/>
      <c r="G76" s="76"/>
    </row>
    <row r="77" spans="1:7" s="1" customFormat="1" ht="15" customHeight="1" x14ac:dyDescent="0.2">
      <c r="A77" s="29" t="s">
        <v>61</v>
      </c>
      <c r="B77" s="28" t="s">
        <v>578</v>
      </c>
      <c r="C77" s="15"/>
      <c r="D77" s="15"/>
      <c r="E77" s="15"/>
      <c r="F77" s="15"/>
      <c r="G77" s="23"/>
    </row>
    <row r="78" spans="1:7" ht="15" customHeight="1" x14ac:dyDescent="0.2">
      <c r="A78" s="39" t="s">
        <v>579</v>
      </c>
      <c r="B78" s="65" t="s">
        <v>580</v>
      </c>
      <c r="C78" s="158"/>
      <c r="D78" s="156"/>
      <c r="E78" s="156"/>
      <c r="F78" s="158">
        <f>SUM(D77+E77)</f>
        <v>0</v>
      </c>
      <c r="G78" s="158">
        <f>SUM(C78-F78)</f>
        <v>0</v>
      </c>
    </row>
    <row r="79" spans="1:7" ht="15" customHeight="1" x14ac:dyDescent="0.2">
      <c r="A79" s="39" t="s">
        <v>581</v>
      </c>
      <c r="B79" s="22" t="s">
        <v>582</v>
      </c>
      <c r="C79" s="152"/>
      <c r="D79" s="151"/>
      <c r="E79" s="151"/>
      <c r="F79" s="152">
        <f>SUM(D78+E78)</f>
        <v>0</v>
      </c>
      <c r="G79" s="152">
        <f>SUM(C79-F79)</f>
        <v>0</v>
      </c>
    </row>
    <row r="80" spans="1:7" ht="15" customHeight="1" x14ac:dyDescent="0.2">
      <c r="A80" s="39" t="s">
        <v>583</v>
      </c>
      <c r="B80" s="22" t="s">
        <v>93</v>
      </c>
      <c r="C80" s="152"/>
      <c r="D80" s="151"/>
      <c r="E80" s="151"/>
      <c r="F80" s="152">
        <f>SUM(D79+E79)</f>
        <v>0</v>
      </c>
      <c r="G80" s="152">
        <f>SUM(C80-F80)</f>
        <v>0</v>
      </c>
    </row>
    <row r="81" spans="1:7" ht="15" customHeight="1" x14ac:dyDescent="0.2">
      <c r="A81" s="26" t="s">
        <v>61</v>
      </c>
      <c r="B81" s="27" t="s">
        <v>584</v>
      </c>
      <c r="C81" s="159">
        <f>SUM(C78:C80)</f>
        <v>0</v>
      </c>
      <c r="D81" s="159">
        <f>SUM(D78:D80)</f>
        <v>0</v>
      </c>
      <c r="E81" s="159">
        <f>SUM(E78:E80)</f>
        <v>0</v>
      </c>
      <c r="F81" s="159">
        <f>SUM(F78:F80)</f>
        <v>0</v>
      </c>
      <c r="G81" s="159">
        <f>SUM(G78:G80)</f>
        <v>0</v>
      </c>
    </row>
    <row r="82" spans="1:7" s="4" customFormat="1" ht="15" customHeight="1" x14ac:dyDescent="0.2">
      <c r="A82" s="7"/>
      <c r="B82" s="36"/>
      <c r="C82" s="12"/>
      <c r="D82" s="12"/>
      <c r="E82" s="12"/>
      <c r="F82" s="12"/>
      <c r="G82" s="12"/>
    </row>
    <row r="83" spans="1:7" s="3" customFormat="1" ht="15" customHeight="1" x14ac:dyDescent="0.2">
      <c r="A83" s="31" t="s">
        <v>63</v>
      </c>
      <c r="B83" s="32" t="s">
        <v>585</v>
      </c>
      <c r="C83" s="159"/>
      <c r="D83" s="159"/>
      <c r="E83" s="159"/>
      <c r="F83" s="159">
        <f>SUM(D82+E82)</f>
        <v>0</v>
      </c>
      <c r="G83" s="159">
        <f>SUM(C83-F83)</f>
        <v>0</v>
      </c>
    </row>
    <row r="84" spans="1:7" s="2" customFormat="1" ht="15" customHeight="1" x14ac:dyDescent="0.25">
      <c r="A84" s="31" t="s">
        <v>65</v>
      </c>
      <c r="B84" s="32" t="s">
        <v>586</v>
      </c>
      <c r="C84" s="153"/>
      <c r="D84" s="153"/>
      <c r="E84" s="153"/>
      <c r="F84" s="159">
        <f>SUM(D83+E83)</f>
        <v>0</v>
      </c>
      <c r="G84" s="159">
        <f>SUM(C84-F84)</f>
        <v>0</v>
      </c>
    </row>
    <row r="85" spans="1:7" s="18" customFormat="1" ht="15.75" x14ac:dyDescent="0.25">
      <c r="A85" s="35"/>
      <c r="B85" s="30"/>
      <c r="C85" s="30"/>
      <c r="D85" s="30"/>
      <c r="E85" s="30"/>
      <c r="F85" s="30"/>
      <c r="G85" s="30"/>
    </row>
  </sheetData>
  <mergeCells count="2">
    <mergeCell ref="A42:B42"/>
    <mergeCell ref="A27:B27"/>
  </mergeCells>
  <pageMargins left="0.39" right="0.59" top="0.75" bottom="0.59" header="0.31" footer="0.31"/>
  <pageSetup scale="62" firstPageNumber="5" fitToHeight="7" orientation="landscape" useFirstPageNumber="1" r:id="rId1"/>
  <headerFooter scaleWithDoc="0" alignWithMargins="0">
    <oddHeader>&amp;C&amp;11PRODUCTION 
COST REPORT DETAIL - GENERAL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ée un document." ma:contentTypeScope="" ma:versionID="ad4fd34ffe4456a410f5138d6d0ae42c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9970a08b1cc1f532967871ef7a43f00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96709D-E9A4-4293-A4C2-D14DE8FB75C4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BAFF08F-AD46-4799-99DD-7BCCB087134A}"/>
</file>

<file path=customXml/itemProps3.xml><?xml version="1.0" encoding="utf-8"?>
<ds:datastoreItem xmlns:ds="http://schemas.openxmlformats.org/officeDocument/2006/customXml" ds:itemID="{25C0578C-3053-4861-BD2F-E271DB508C64}"/>
</file>

<file path=customXml/itemProps4.xml><?xml version="1.0" encoding="utf-8"?>
<ds:datastoreItem xmlns:ds="http://schemas.openxmlformats.org/officeDocument/2006/customXml" ds:itemID="{567F18B1-5B7A-4588-A488-826C947E8AF5}">
  <ds:schemaRefs>
    <ds:schemaRef ds:uri="http://schemas.microsoft.com/office/2006/metadata/properties"/>
    <ds:schemaRef ds:uri="http://schemas.microsoft.com/office/infopath/2007/PartnerControls"/>
    <ds:schemaRef ds:uri="dc2e72fa-f2bf-4b7e-897e-98e66666beee"/>
  </ds:schemaRefs>
</ds:datastoreItem>
</file>

<file path=customXml/itemProps5.xml><?xml version="1.0" encoding="utf-8"?>
<ds:datastoreItem xmlns:ds="http://schemas.openxmlformats.org/officeDocument/2006/customXml" ds:itemID="{ED4CB4C0-A004-4DC0-8334-80367AA1F2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Summary Page</vt:lpstr>
      <vt:lpstr>Detail-IDM</vt:lpstr>
      <vt:lpstr>Detail-VID</vt:lpstr>
      <vt:lpstr>Detail-GEN</vt:lpstr>
      <vt:lpstr>'Detail-GEN'!Print_Area</vt:lpstr>
      <vt:lpstr>'Detail-IDM'!Print_Area</vt:lpstr>
      <vt:lpstr>'Detail-VID'!Print_Area</vt:lpstr>
      <vt:lpstr>'Summary Page'!Print_Area</vt:lpstr>
    </vt:vector>
  </TitlesOfParts>
  <Manager/>
  <Company>Telefilm Canada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AGNES M. ZAK</dc:creator>
  <cp:keywords/>
  <dc:description/>
  <cp:lastModifiedBy>Nguyen, Aaron (MTL)</cp:lastModifiedBy>
  <cp:revision/>
  <dcterms:created xsi:type="dcterms:W3CDTF">2004-11-22T17:14:34Z</dcterms:created>
  <dcterms:modified xsi:type="dcterms:W3CDTF">2022-06-13T19:02:59Z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54600.0000000000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0x010100FB3E51CF983ABF49BFA79821B63164F4</vt:lpwstr>
  </property>
  <property fmtid="{D5CDD505-2E9C-101B-9397-08002B2CF9AE}" pid="6" name="_dlc_DocIdItemGuid">
    <vt:lpwstr>3b1f2f28-cbde-45d1-9b7c-43ce0b1bc4d8</vt:lpwstr>
  </property>
</Properties>
</file>